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tmo para Natación" sheetId="1" r:id="rId4"/>
  </sheets>
  <definedNames/>
  <calcPr/>
</workbook>
</file>

<file path=xl/sharedStrings.xml><?xml version="1.0" encoding="utf-8"?>
<sst xmlns="http://schemas.openxmlformats.org/spreadsheetml/2006/main" count="78" uniqueCount="31">
  <si>
    <t>info@j2endurance.com</t>
  </si>
  <si>
    <t>Ritmo para Natación</t>
  </si>
  <si>
    <t xml:space="preserve">Ingrese LTSP¹ AQUÍ  → </t>
  </si>
  <si>
    <t>:</t>
  </si>
  <si>
    <t>min:seg/100m</t>
  </si>
  <si>
    <t>Si no lo conoce, coloque "0" : "0" arriba e ingrese los datos requeridos a continuación:</t>
  </si>
  <si>
    <t xml:space="preserve">Ingrese Tiempo Parcial 400 m → </t>
  </si>
  <si>
    <t>min:seg</t>
  </si>
  <si>
    <t xml:space="preserve">Ingrese Tiempo Parcial 200 m → </t>
  </si>
  <si>
    <t>LTSP1</t>
  </si>
  <si>
    <t>min</t>
  </si>
  <si>
    <t>LTSP2</t>
  </si>
  <si>
    <t>CV</t>
  </si>
  <si>
    <t>m/min</t>
  </si>
  <si>
    <t>→ LTSP</t>
  </si>
  <si>
    <t>Zona</t>
  </si>
  <si>
    <t>Descripción</t>
  </si>
  <si>
    <t>% CV</t>
  </si>
  <si>
    <t>Rango, min:seg/100m</t>
  </si>
  <si>
    <t>Aeróbico Regenerativo a Aeróbico Ligero</t>
  </si>
  <si>
    <t>-</t>
  </si>
  <si>
    <t>Eficiencia Aeróbica²</t>
  </si>
  <si>
    <t>X</t>
  </si>
  <si>
    <t>Umbral Anaeróbico</t>
  </si>
  <si>
    <t>Y</t>
  </si>
  <si>
    <t>Aeróbico Intenso</t>
  </si>
  <si>
    <t>Potencia Aeróbica y Zonas Anaeróbicas</t>
  </si>
  <si>
    <t>Observaciones:</t>
  </si>
  <si>
    <t xml:space="preserve">¹ LTSP es el Ritmo de Natación en min:seg/100m a la Intensidad del Umbral de Lactato, por sus siglas en inglés, y debe estimarse siguiendo los procedimientos descritos en el documento Definiendo la Intensidad de su Plan de Entrenameinto de Triatlón.
</t>
  </si>
  <si>
    <t>² La Zona de Eficiencia Aeróbica comprende las sub-zonas de Aeróbico Ligero y Aeróbico Medio</t>
  </si>
  <si>
    <r>
      <t xml:space="preserve">© 2020 </t>
    </r>
    <r>
      <rPr>
        <color rgb="FF1155CC"/>
        <u/>
      </rPr>
      <t>J2Endurance.com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</si>
</sst>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#"/>
    <numFmt numFmtId="165" formatCode="0.000"/>
  </numFmts>
  <fonts count="15">
    <font>
      <sz val="10.0"/>
      <color rgb="FF000000"/>
      <name val="Arial"/>
    </font>
    <font>
      <b/>
      <color theme="1"/>
      <name val="Arial"/>
    </font>
    <font>
      <b/>
      <u/>
      <color rgb="FF000000"/>
      <name val="Arial"/>
    </font>
    <font>
      <b/>
      <u/>
      <color rgb="FF000000"/>
    </font>
    <font>
      <b/>
      <sz val="18.0"/>
      <color theme="1"/>
      <name val="Arial"/>
    </font>
    <font>
      <b/>
      <sz val="12.0"/>
      <color theme="1"/>
      <name val="Arial"/>
    </font>
    <font>
      <color theme="1"/>
      <name val="Arial"/>
    </font>
    <font>
      <b/>
      <sz val="14.0"/>
      <color theme="1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color theme="0"/>
      <name val="Arial"/>
    </font>
    <font/>
    <font>
      <sz val="10.0"/>
      <color theme="1"/>
      <name val="Arial"/>
    </font>
    <font>
      <u/>
      <sz val="8.0"/>
      <color rgb="FF0000FF"/>
    </font>
    <font>
      <sz val="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EFEFEF"/>
        <bgColor rgb="FFEFEFEF"/>
      </patternFill>
    </fill>
  </fills>
  <borders count="9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top"/>
    </xf>
    <xf borderId="0" fillId="0" fontId="1" numFmtId="2" xfId="0" applyAlignment="1" applyFont="1" applyNumberFormat="1">
      <alignment horizontal="left" readingOrder="0" vertical="top"/>
    </xf>
    <xf borderId="0" fillId="0" fontId="1" numFmtId="2" xfId="0" applyAlignment="1" applyFont="1" applyNumberFormat="1">
      <alignment horizontal="right" readingOrder="0" vertical="top"/>
    </xf>
    <xf borderId="0" fillId="0" fontId="1" numFmtId="2" xfId="0" applyAlignment="1" applyFont="1" applyNumberFormat="1">
      <alignment horizontal="center" readingOrder="0" vertical="top"/>
    </xf>
    <xf borderId="0" fillId="0" fontId="2" numFmtId="0" xfId="0" applyAlignment="1" applyFont="1">
      <alignment horizontal="right" readingOrder="0" vertical="center"/>
    </xf>
    <xf borderId="0" fillId="0" fontId="3" numFmtId="0" xfId="0" applyAlignment="1" applyFont="1">
      <alignment horizontal="right"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2" xfId="0" applyAlignment="1" applyFont="1" applyNumberFormat="1">
      <alignment horizontal="left" readingOrder="0" vertical="center"/>
    </xf>
    <xf borderId="0" fillId="0" fontId="1" numFmtId="2" xfId="0" applyAlignment="1" applyFont="1" applyNumberFormat="1">
      <alignment horizontal="right" readingOrder="0" vertical="center"/>
    </xf>
    <xf borderId="0" fillId="0" fontId="1" numFmtId="2" xfId="0" applyAlignment="1" applyFont="1" applyNumberFormat="1">
      <alignment horizontal="center" readingOrder="0" vertical="center"/>
    </xf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horizontal="right" readingOrder="0" vertical="center"/>
    </xf>
    <xf borderId="0" fillId="0" fontId="6" numFmtId="0" xfId="0" applyAlignment="1" applyFont="1">
      <alignment horizontal="center" readingOrder="0" vertical="center"/>
    </xf>
    <xf borderId="0" fillId="0" fontId="6" numFmtId="2" xfId="0" applyAlignment="1" applyFont="1" applyNumberFormat="1">
      <alignment horizontal="left" readingOrder="0" vertical="center"/>
    </xf>
    <xf borderId="0" fillId="0" fontId="6" numFmtId="2" xfId="0" applyAlignment="1" applyFont="1" applyNumberFormat="1">
      <alignment horizontal="right" readingOrder="0" vertical="center"/>
    </xf>
    <xf borderId="0" fillId="0" fontId="6" numFmtId="2" xfId="0" applyAlignment="1" applyFont="1" applyNumberFormat="1">
      <alignment horizontal="center" readingOrder="0" vertical="center"/>
    </xf>
    <xf borderId="0" fillId="0" fontId="7" numFmtId="0" xfId="0" applyAlignment="1" applyFont="1">
      <alignment horizontal="right" readingOrder="0" vertical="center"/>
    </xf>
    <xf borderId="1" fillId="2" fontId="5" numFmtId="0" xfId="0" applyAlignment="1" applyBorder="1" applyFill="1" applyFont="1">
      <alignment horizontal="right" readingOrder="0" vertical="center"/>
    </xf>
    <xf borderId="2" fillId="2" fontId="5" numFmtId="0" xfId="0" applyAlignment="1" applyBorder="1" applyFont="1">
      <alignment horizontal="center" readingOrder="0" vertical="center"/>
    </xf>
    <xf borderId="3" fillId="2" fontId="5" numFmtId="164" xfId="0" applyAlignment="1" applyBorder="1" applyFont="1" applyNumberFormat="1">
      <alignment horizontal="left" readingOrder="0" vertical="center"/>
    </xf>
    <xf borderId="0" fillId="0" fontId="7" numFmtId="0" xfId="0" applyAlignment="1" applyFont="1">
      <alignment horizontal="left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2" xfId="0" applyAlignment="1" applyFont="1" applyNumberFormat="1">
      <alignment horizontal="left" readingOrder="0" vertical="center"/>
    </xf>
    <xf borderId="0" fillId="0" fontId="7" numFmtId="2" xfId="0" applyAlignment="1" applyFont="1" applyNumberFormat="1">
      <alignment horizontal="right" readingOrder="0" vertical="center"/>
    </xf>
    <xf borderId="0" fillId="0" fontId="7" numFmtId="2" xfId="0" applyAlignment="1" applyFont="1" applyNumberForma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left" readingOrder="0" vertical="center"/>
    </xf>
    <xf borderId="0" fillId="0" fontId="5" numFmtId="0" xfId="0" applyAlignment="1" applyFont="1">
      <alignment horizontal="center" readingOrder="0" vertical="center"/>
    </xf>
    <xf borderId="0" fillId="0" fontId="10" numFmtId="0" xfId="0" applyAlignment="1" applyFont="1">
      <alignment horizontal="center" readingOrder="0" vertical="center"/>
    </xf>
    <xf borderId="0" fillId="0" fontId="1" numFmtId="0" xfId="0" applyAlignment="1" applyFont="1">
      <alignment horizontal="right" readingOrder="0" vertical="center"/>
    </xf>
    <xf borderId="0" fillId="0" fontId="6" numFmtId="2" xfId="0" applyFont="1" applyNumberFormat="1"/>
    <xf borderId="0" fillId="0" fontId="6" numFmtId="165" xfId="0" applyAlignment="1" applyFont="1" applyNumberFormat="1">
      <alignment readingOrder="0"/>
    </xf>
    <xf borderId="1" fillId="3" fontId="7" numFmtId="1" xfId="0" applyAlignment="1" applyBorder="1" applyFill="1" applyFont="1" applyNumberFormat="1">
      <alignment horizontal="right" readingOrder="0" vertical="center"/>
    </xf>
    <xf borderId="2" fillId="3" fontId="7" numFmtId="2" xfId="0" applyAlignment="1" applyBorder="1" applyFont="1" applyNumberFormat="1">
      <alignment horizontal="center" readingOrder="0" vertical="center"/>
    </xf>
    <xf borderId="3" fillId="3" fontId="7" numFmtId="164" xfId="0" applyAlignment="1" applyBorder="1" applyFont="1" applyNumberFormat="1">
      <alignment horizontal="center" readingOrder="0" vertical="center"/>
    </xf>
    <xf borderId="4" fillId="0" fontId="5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 vertical="center"/>
    </xf>
    <xf borderId="7" fillId="0" fontId="11" numFmtId="0" xfId="0" applyBorder="1" applyFont="1"/>
    <xf borderId="8" fillId="0" fontId="11" numFmtId="0" xfId="0" applyBorder="1" applyFont="1"/>
    <xf borderId="5" fillId="0" fontId="5" numFmtId="2" xfId="0" applyAlignment="1" applyBorder="1" applyFont="1" applyNumberFormat="1">
      <alignment horizontal="left" readingOrder="0" vertical="center"/>
    </xf>
    <xf borderId="5" fillId="0" fontId="5" numFmtId="2" xfId="0" applyAlignment="1" applyBorder="1" applyFont="1" applyNumberFormat="1">
      <alignment horizontal="right" readingOrder="0" vertical="center"/>
    </xf>
    <xf borderId="5" fillId="0" fontId="5" numFmtId="2" xfId="0" applyAlignment="1" applyBorder="1" applyFont="1" applyNumberFormat="1">
      <alignment horizontal="center" readingOrder="0" vertical="center"/>
    </xf>
    <xf borderId="1" fillId="0" fontId="6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center" readingOrder="0" vertical="center"/>
    </xf>
    <xf borderId="7" fillId="0" fontId="6" numFmtId="1" xfId="0" applyAlignment="1" applyBorder="1" applyFont="1" applyNumberFormat="1">
      <alignment horizontal="center" readingOrder="0" vertical="center"/>
    </xf>
    <xf borderId="7" fillId="0" fontId="6" numFmtId="2" xfId="0" applyAlignment="1" applyBorder="1" applyFont="1" applyNumberFormat="1">
      <alignment horizontal="right" vertical="center"/>
    </xf>
    <xf borderId="7" fillId="0" fontId="6" numFmtId="2" xfId="0" applyAlignment="1" applyBorder="1" applyFont="1" applyNumberFormat="1">
      <alignment horizontal="left" vertical="center"/>
    </xf>
    <xf borderId="7" fillId="0" fontId="6" numFmtId="2" xfId="0" applyAlignment="1" applyBorder="1" applyFont="1" applyNumberFormat="1">
      <alignment horizontal="center" readingOrder="0" vertical="center"/>
    </xf>
    <xf borderId="1" fillId="0" fontId="6" numFmtId="1" xfId="0" applyAlignment="1" applyBorder="1" applyFont="1" applyNumberFormat="1">
      <alignment horizontal="right" vertical="center"/>
    </xf>
    <xf borderId="2" fillId="0" fontId="6" numFmtId="0" xfId="0" applyAlignment="1" applyBorder="1" applyFont="1">
      <alignment horizontal="center" vertical="center"/>
    </xf>
    <xf borderId="2" fillId="0" fontId="6" numFmtId="164" xfId="0" applyAlignment="1" applyBorder="1" applyFont="1" applyNumberFormat="1">
      <alignment horizontal="left" vertical="center"/>
    </xf>
    <xf borderId="2" fillId="0" fontId="6" numFmtId="0" xfId="0" applyAlignment="1" applyBorder="1" applyFont="1">
      <alignment horizontal="center" vertical="center"/>
    </xf>
    <xf borderId="2" fillId="0" fontId="6" numFmtId="1" xfId="0" applyAlignment="1" applyBorder="1" applyFont="1" applyNumberFormat="1">
      <alignment horizontal="right" vertical="center"/>
    </xf>
    <xf borderId="2" fillId="0" fontId="6" numFmtId="1" xfId="0" applyAlignment="1" applyBorder="1" applyFont="1" applyNumberFormat="1">
      <alignment horizontal="center" vertical="center"/>
    </xf>
    <xf borderId="3" fillId="0" fontId="6" numFmtId="164" xfId="0" applyAlignment="1" applyBorder="1" applyFont="1" applyNumberFormat="1">
      <alignment horizontal="left" vertical="center"/>
    </xf>
    <xf borderId="7" fillId="0" fontId="6" numFmtId="0" xfId="0" applyAlignment="1" applyBorder="1" applyFont="1">
      <alignment horizontal="center" readingOrder="0" vertical="center"/>
    </xf>
    <xf borderId="1" fillId="3" fontId="6" numFmtId="0" xfId="0" applyAlignment="1" applyBorder="1" applyFont="1">
      <alignment horizontal="center" readingOrder="0" vertical="center"/>
    </xf>
    <xf borderId="6" fillId="3" fontId="6" numFmtId="0" xfId="0" applyAlignment="1" applyBorder="1" applyFont="1">
      <alignment horizontal="center" readingOrder="0" vertical="center"/>
    </xf>
    <xf borderId="7" fillId="3" fontId="6" numFmtId="0" xfId="0" applyAlignment="1" applyBorder="1" applyFont="1">
      <alignment horizontal="center" readingOrder="0" vertical="center"/>
    </xf>
    <xf borderId="7" fillId="3" fontId="6" numFmtId="1" xfId="0" applyAlignment="1" applyBorder="1" applyFont="1" applyNumberFormat="1">
      <alignment horizontal="center" readingOrder="0" vertical="center"/>
    </xf>
    <xf borderId="1" fillId="3" fontId="6" numFmtId="1" xfId="0" applyAlignment="1" applyBorder="1" applyFont="1" applyNumberFormat="1">
      <alignment horizontal="right" vertical="center"/>
    </xf>
    <xf borderId="2" fillId="3" fontId="6" numFmtId="0" xfId="0" applyAlignment="1" applyBorder="1" applyFont="1">
      <alignment horizontal="center" vertical="center"/>
    </xf>
    <xf borderId="2" fillId="3" fontId="6" numFmtId="164" xfId="0" applyAlignment="1" applyBorder="1" applyFont="1" applyNumberFormat="1">
      <alignment horizontal="left" vertical="center"/>
    </xf>
    <xf borderId="2" fillId="3" fontId="6" numFmtId="0" xfId="0" applyAlignment="1" applyBorder="1" applyFont="1">
      <alignment horizontal="center" vertical="center"/>
    </xf>
    <xf borderId="2" fillId="3" fontId="6" numFmtId="1" xfId="0" applyAlignment="1" applyBorder="1" applyFont="1" applyNumberFormat="1">
      <alignment horizontal="right" vertical="center"/>
    </xf>
    <xf borderId="2" fillId="3" fontId="6" numFmtId="1" xfId="0" applyAlignment="1" applyBorder="1" applyFont="1" applyNumberFormat="1">
      <alignment horizontal="center" vertical="center"/>
    </xf>
    <xf borderId="3" fillId="3" fontId="6" numFmtId="164" xfId="0" applyAlignment="1" applyBorder="1" applyFont="1" applyNumberFormat="1">
      <alignment horizontal="left" vertical="center"/>
    </xf>
    <xf borderId="7" fillId="0" fontId="1" numFmtId="1" xfId="0" applyAlignment="1" applyBorder="1" applyFont="1" applyNumberFormat="1">
      <alignment horizontal="center" readingOrder="0" vertical="center"/>
    </xf>
    <xf borderId="2" fillId="0" fontId="1" numFmtId="0" xfId="0" applyAlignment="1" applyBorder="1" applyFont="1">
      <alignment horizontal="center" vertical="center"/>
    </xf>
    <xf borderId="2" fillId="0" fontId="1" numFmtId="1" xfId="0" applyAlignment="1" applyBorder="1" applyFont="1" applyNumberFormat="1">
      <alignment horizontal="right" vertical="center"/>
    </xf>
    <xf borderId="2" fillId="0" fontId="1" numFmtId="1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left" vertical="center"/>
    </xf>
    <xf borderId="2" fillId="0" fontId="6" numFmtId="0" xfId="0" applyAlignment="1" applyBorder="1" applyFont="1">
      <alignment horizontal="center" readingOrder="0" vertical="center"/>
    </xf>
    <xf borderId="2" fillId="0" fontId="6" numFmtId="1" xfId="0" applyAlignment="1" applyBorder="1" applyFont="1" applyNumberFormat="1">
      <alignment horizontal="center" readingOrder="0" vertical="center"/>
    </xf>
    <xf borderId="2" fillId="0" fontId="6" numFmtId="0" xfId="0" applyAlignment="1" applyBorder="1" applyFont="1">
      <alignment readingOrder="0" vertical="center"/>
    </xf>
    <xf borderId="2" fillId="0" fontId="6" numFmtId="0" xfId="0" applyAlignment="1" applyBorder="1" applyFont="1">
      <alignment vertical="center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6" numFmtId="2" xfId="0" applyAlignment="1" applyFont="1" applyNumberFormat="1">
      <alignment horizontal="left"/>
    </xf>
    <xf borderId="0" fillId="0" fontId="6" numFmtId="2" xfId="0" applyAlignment="1" applyFont="1" applyNumberFormat="1">
      <alignment horizontal="right"/>
    </xf>
    <xf borderId="0" fillId="0" fontId="6" numFmtId="2" xfId="0" applyAlignment="1" applyFont="1" applyNumberFormat="1">
      <alignment horizontal="center" readingOrder="0"/>
    </xf>
    <xf borderId="0" fillId="0" fontId="5" numFmtId="0" xfId="0" applyAlignment="1" applyFont="1">
      <alignment horizontal="left" readingOrder="0"/>
    </xf>
    <xf borderId="0" fillId="0" fontId="6" numFmtId="2" xfId="0" applyAlignment="1" applyFont="1" applyNumberFormat="1">
      <alignment horizontal="center"/>
    </xf>
    <xf borderId="0" fillId="0" fontId="6" numFmtId="0" xfId="0" applyAlignment="1" applyFont="1">
      <alignment horizontal="left" readingOrder="0" shrinkToFit="0" vertical="top" wrapText="1"/>
    </xf>
    <xf borderId="0" fillId="0" fontId="12" numFmtId="0" xfId="0" applyAlignment="1" applyFont="1">
      <alignment horizontal="left" readingOrder="0" vertical="top"/>
    </xf>
    <xf borderId="0" fillId="0" fontId="12" numFmtId="0" xfId="0" applyAlignment="1" applyFont="1">
      <alignment horizontal="center" readingOrder="0" vertical="top"/>
    </xf>
    <xf borderId="0" fillId="0" fontId="12" numFmtId="2" xfId="0" applyAlignment="1" applyFont="1" applyNumberFormat="1">
      <alignment horizontal="left" readingOrder="0" vertical="top"/>
    </xf>
    <xf borderId="0" fillId="0" fontId="12" numFmtId="2" xfId="0" applyAlignment="1" applyFont="1" applyNumberFormat="1">
      <alignment horizontal="right" readingOrder="0" vertical="top"/>
    </xf>
    <xf borderId="0" fillId="0" fontId="12" numFmtId="2" xfId="0" applyAlignment="1" applyFont="1" applyNumberFormat="1">
      <alignment horizontal="center" readingOrder="0" vertical="top"/>
    </xf>
    <xf borderId="0" fillId="0" fontId="13" numFmtId="0" xfId="0" applyAlignment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4" numFmtId="2" xfId="0" applyAlignment="1" applyFont="1" applyNumberFormat="1">
      <alignment horizontal="left" readingOrder="0" vertical="center"/>
    </xf>
    <xf borderId="0" fillId="0" fontId="14" numFmtId="2" xfId="0" applyAlignment="1" applyFont="1" applyNumberFormat="1">
      <alignment horizontal="right" readingOrder="0" vertical="center"/>
    </xf>
    <xf borderId="0" fillId="0" fontId="14" numFmtId="2" xfId="0" applyAlignment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19150" cy="400050"/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0</xdr:row>
      <xdr:rowOff>104775</xdr:rowOff>
    </xdr:from>
    <xdr:ext cx="200025" cy="2000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nfo@j2endurance.com" TargetMode="External"/><Relationship Id="rId2" Type="http://schemas.openxmlformats.org/officeDocument/2006/relationships/hyperlink" Target="http://j2endurance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3.71"/>
    <col customWidth="1" min="2" max="2" width="38.14"/>
    <col customWidth="1" min="3" max="3" width="4.71"/>
    <col customWidth="1" min="4" max="4" width="1.57"/>
    <col customWidth="1" min="5" max="5" width="4.71"/>
    <col customWidth="1" hidden="1" min="6" max="11" width="6.57"/>
    <col customWidth="1" min="12" max="12" width="6.57"/>
    <col customWidth="1" min="13" max="13" width="1.57"/>
    <col customWidth="1" min="14" max="14" width="4.71"/>
    <col customWidth="1" min="15" max="15" width="1.57"/>
    <col customWidth="1" min="16" max="16" width="3.14"/>
    <col customWidth="1" min="17" max="17" width="1.57"/>
    <col customWidth="1" min="18" max="18" width="6.57"/>
  </cols>
  <sheetData>
    <row r="1" ht="33.75" customHeight="1">
      <c r="A1" s="1"/>
      <c r="B1" s="2"/>
      <c r="C1" s="2"/>
      <c r="D1" s="2"/>
      <c r="E1" s="2"/>
      <c r="F1" s="2"/>
      <c r="G1" s="2"/>
      <c r="H1" s="3"/>
      <c r="I1" s="4"/>
      <c r="J1" s="5"/>
      <c r="K1" s="3"/>
      <c r="L1" s="2"/>
      <c r="M1" s="6"/>
      <c r="R1" s="7" t="s">
        <v>0</v>
      </c>
    </row>
    <row r="2">
      <c r="A2" s="1"/>
      <c r="B2" s="8"/>
      <c r="C2" s="8"/>
      <c r="D2" s="8"/>
      <c r="E2" s="8"/>
      <c r="F2" s="8"/>
      <c r="G2" s="8"/>
      <c r="H2" s="9"/>
      <c r="I2" s="10"/>
      <c r="J2" s="11"/>
      <c r="K2" s="9"/>
      <c r="L2" s="8"/>
      <c r="M2" s="8"/>
      <c r="N2" s="8"/>
    </row>
    <row r="3" ht="33.75" customHeight="1">
      <c r="A3" s="12" t="s">
        <v>1</v>
      </c>
    </row>
    <row r="4">
      <c r="A4" s="13"/>
      <c r="B4" s="13"/>
      <c r="C4" s="8"/>
      <c r="D4" s="14"/>
      <c r="E4" s="14"/>
      <c r="F4" s="14"/>
      <c r="G4" s="14"/>
      <c r="H4" s="15"/>
      <c r="I4" s="16"/>
      <c r="J4" s="17"/>
      <c r="K4" s="15"/>
      <c r="L4" s="14"/>
      <c r="M4" s="8"/>
      <c r="N4" s="8"/>
    </row>
    <row r="5" ht="22.5" customHeight="1">
      <c r="A5" s="18" t="s">
        <v>2</v>
      </c>
      <c r="C5" s="19">
        <v>0.0</v>
      </c>
      <c r="D5" s="20" t="s">
        <v>3</v>
      </c>
      <c r="E5" s="21">
        <v>0.0</v>
      </c>
      <c r="F5" s="22"/>
      <c r="G5" s="23"/>
      <c r="H5" s="24"/>
      <c r="I5" s="25"/>
      <c r="J5" s="26"/>
      <c r="K5" s="24"/>
      <c r="L5" s="22" t="s">
        <v>4</v>
      </c>
      <c r="M5" s="22"/>
    </row>
    <row r="6">
      <c r="A6" s="1"/>
      <c r="B6" s="27"/>
      <c r="C6" s="8"/>
      <c r="D6" s="8"/>
      <c r="E6" s="8"/>
      <c r="F6" s="8"/>
      <c r="G6" s="8"/>
      <c r="H6" s="9"/>
      <c r="I6" s="10"/>
      <c r="J6" s="11"/>
      <c r="K6" s="9"/>
      <c r="L6" s="8"/>
      <c r="M6" s="8"/>
      <c r="N6" s="8"/>
    </row>
    <row r="7">
      <c r="A7" s="28" t="s">
        <v>5</v>
      </c>
    </row>
    <row r="8" ht="7.5" customHeight="1">
      <c r="A8" s="1"/>
      <c r="B8" s="18"/>
      <c r="C8" s="29"/>
      <c r="D8" s="29"/>
      <c r="E8" s="29"/>
      <c r="F8" s="22"/>
      <c r="G8" s="23"/>
      <c r="H8" s="24"/>
      <c r="I8" s="25"/>
      <c r="J8" s="26"/>
      <c r="K8" s="24"/>
      <c r="L8" s="22"/>
      <c r="M8" s="8"/>
      <c r="N8" s="8"/>
    </row>
    <row r="9" ht="22.5" customHeight="1">
      <c r="A9" s="1"/>
      <c r="B9" s="18" t="s">
        <v>6</v>
      </c>
      <c r="C9" s="19">
        <v>7.0</v>
      </c>
      <c r="D9" s="20" t="s">
        <v>3</v>
      </c>
      <c r="E9" s="21">
        <v>9.37</v>
      </c>
      <c r="F9" s="22"/>
      <c r="G9" s="23"/>
      <c r="H9" s="24"/>
      <c r="I9" s="25"/>
      <c r="J9" s="26"/>
      <c r="K9" s="24"/>
      <c r="L9" s="22" t="s">
        <v>7</v>
      </c>
      <c r="M9" s="8"/>
      <c r="N9" s="23"/>
    </row>
    <row r="10" ht="7.5" customHeight="1">
      <c r="A10" s="1"/>
      <c r="B10" s="18"/>
      <c r="C10" s="8"/>
      <c r="D10" s="8"/>
      <c r="E10" s="8"/>
      <c r="F10" s="8"/>
      <c r="G10" s="8"/>
      <c r="H10" s="9"/>
      <c r="I10" s="10"/>
      <c r="J10" s="11"/>
      <c r="K10" s="9"/>
      <c r="L10" s="8"/>
      <c r="M10" s="8"/>
      <c r="N10" s="8"/>
    </row>
    <row r="11" ht="22.5" customHeight="1">
      <c r="A11" s="1"/>
      <c r="B11" s="18" t="s">
        <v>8</v>
      </c>
      <c r="C11" s="19">
        <v>3.0</v>
      </c>
      <c r="D11" s="20" t="s">
        <v>3</v>
      </c>
      <c r="E11" s="21">
        <v>20.31</v>
      </c>
      <c r="F11" s="22"/>
      <c r="G11" s="23"/>
      <c r="H11" s="24"/>
      <c r="I11" s="25"/>
      <c r="J11" s="26"/>
      <c r="K11" s="24"/>
      <c r="L11" s="22" t="s">
        <v>7</v>
      </c>
      <c r="M11" s="8"/>
      <c r="N11" s="30"/>
    </row>
    <row r="12" ht="7.5" customHeight="1">
      <c r="A12" s="1"/>
      <c r="B12" s="8"/>
      <c r="C12" s="8"/>
      <c r="D12" s="8"/>
      <c r="E12" s="8"/>
      <c r="F12" s="8"/>
      <c r="G12" s="8"/>
      <c r="H12" s="9"/>
      <c r="I12" s="10"/>
      <c r="J12" s="11"/>
      <c r="K12" s="9"/>
      <c r="L12" s="8"/>
      <c r="M12" s="8"/>
      <c r="N12" s="8"/>
    </row>
    <row r="13" hidden="1">
      <c r="A13" s="1"/>
      <c r="B13" s="31" t="s">
        <v>9</v>
      </c>
      <c r="C13" s="8">
        <f>C5+E5/60</f>
        <v>0</v>
      </c>
      <c r="D13" s="1" t="s">
        <v>10</v>
      </c>
      <c r="E13" s="8"/>
      <c r="F13" s="8"/>
      <c r="G13" s="8"/>
      <c r="H13" s="9"/>
      <c r="I13" s="10"/>
      <c r="J13" s="11"/>
      <c r="K13" s="9"/>
      <c r="L13" s="8" t="str">
        <f>100/C13</f>
        <v>#DIV/0!</v>
      </c>
      <c r="M13" s="8"/>
      <c r="N13" s="8"/>
    </row>
    <row r="14" hidden="1">
      <c r="A14" s="1"/>
      <c r="B14" s="31" t="s">
        <v>11</v>
      </c>
      <c r="C14" s="11">
        <f>100/((400-200)/((C9+E9/60)-(C11+E11/60)))</f>
        <v>1.908833333</v>
      </c>
      <c r="D14" s="1" t="s">
        <v>10</v>
      </c>
      <c r="E14" s="8"/>
      <c r="F14" s="11"/>
      <c r="G14" s="11"/>
      <c r="H14" s="9"/>
      <c r="I14" s="10"/>
      <c r="J14" s="11"/>
      <c r="K14" s="9"/>
      <c r="L14" s="11">
        <f>(400-200)/((C9+E9/60)-(C11+E11/60))</f>
        <v>52.38802061</v>
      </c>
      <c r="M14" s="8"/>
      <c r="N14" s="8" t="s">
        <v>12</v>
      </c>
      <c r="O14" s="32">
        <f>IF(C5&gt;0,L13,L14)</f>
        <v>52.38802061</v>
      </c>
      <c r="R14" s="33" t="s">
        <v>13</v>
      </c>
    </row>
    <row r="15" ht="24.0" customHeight="1">
      <c r="A15" s="1"/>
      <c r="B15" s="18" t="s">
        <v>14</v>
      </c>
      <c r="C15" s="34">
        <f>TRUNC(C14)</f>
        <v>1</v>
      </c>
      <c r="D15" s="35" t="s">
        <v>3</v>
      </c>
      <c r="E15" s="36">
        <f>(C14-C15)*60</f>
        <v>54.53</v>
      </c>
      <c r="F15" s="22"/>
      <c r="G15" s="23"/>
      <c r="H15" s="24"/>
      <c r="I15" s="25"/>
      <c r="J15" s="26"/>
      <c r="K15" s="24"/>
      <c r="L15" s="22" t="s">
        <v>4</v>
      </c>
      <c r="M15" s="8"/>
      <c r="N15" s="8"/>
    </row>
    <row r="16" ht="24.0" customHeight="1">
      <c r="A16" s="1"/>
      <c r="B16" s="8"/>
      <c r="C16" s="8"/>
      <c r="D16" s="8"/>
      <c r="E16" s="8"/>
      <c r="F16" s="8"/>
      <c r="G16" s="8"/>
      <c r="H16" s="9"/>
      <c r="I16" s="10"/>
      <c r="J16" s="11"/>
      <c r="K16" s="9"/>
      <c r="L16" s="8"/>
      <c r="M16" s="8"/>
      <c r="N16" s="8"/>
    </row>
    <row r="17" ht="33.75" customHeight="1">
      <c r="A17" s="37" t="s">
        <v>15</v>
      </c>
      <c r="B17" s="38" t="s">
        <v>16</v>
      </c>
      <c r="C17" s="39" t="s">
        <v>17</v>
      </c>
      <c r="D17" s="40"/>
      <c r="E17" s="41"/>
      <c r="F17" s="38"/>
      <c r="G17" s="38"/>
      <c r="H17" s="42"/>
      <c r="I17" s="43"/>
      <c r="J17" s="44"/>
      <c r="K17" s="42"/>
      <c r="L17" s="39" t="s">
        <v>18</v>
      </c>
      <c r="M17" s="40"/>
      <c r="N17" s="40"/>
      <c r="O17" s="40"/>
      <c r="P17" s="40"/>
      <c r="Q17" s="40"/>
      <c r="R17" s="41"/>
    </row>
    <row r="18" ht="33.75" customHeight="1">
      <c r="A18" s="45">
        <v>1.0</v>
      </c>
      <c r="B18" s="45" t="s">
        <v>19</v>
      </c>
      <c r="C18" s="46">
        <v>75.0</v>
      </c>
      <c r="D18" s="47" t="s">
        <v>20</v>
      </c>
      <c r="E18" s="47">
        <v>84.0</v>
      </c>
      <c r="F18" s="48">
        <f t="shared" ref="F18:F24" si="1">$O$14*C18/100</f>
        <v>39.29101545</v>
      </c>
      <c r="G18" s="47" t="s">
        <v>20</v>
      </c>
      <c r="H18" s="49">
        <f t="shared" ref="H18:H23" si="2">$O$14*E18/100</f>
        <v>44.00593731</v>
      </c>
      <c r="I18" s="48">
        <f t="shared" ref="I18:I24" si="3">100/F18</f>
        <v>2.545111111</v>
      </c>
      <c r="J18" s="50" t="s">
        <v>20</v>
      </c>
      <c r="K18" s="49">
        <f t="shared" ref="K18:K23" si="4">100/H18</f>
        <v>2.272420635</v>
      </c>
      <c r="L18" s="51">
        <f t="shared" ref="L18:L24" si="5">TRUNC(I18)</f>
        <v>2</v>
      </c>
      <c r="M18" s="52" t="s">
        <v>3</v>
      </c>
      <c r="N18" s="53">
        <f t="shared" ref="N18:N24" si="6">(I18-L18)*60</f>
        <v>32.70666667</v>
      </c>
      <c r="O18" s="54" t="s">
        <v>20</v>
      </c>
      <c r="P18" s="55">
        <f t="shared" ref="P18:P24" si="7">TRUNC(K18)</f>
        <v>2</v>
      </c>
      <c r="Q18" s="56" t="s">
        <v>3</v>
      </c>
      <c r="R18" s="57">
        <f t="shared" ref="R18:R24" si="8">(K18-P18)*60</f>
        <v>16.3452381</v>
      </c>
    </row>
    <row r="19" ht="33.75" customHeight="1">
      <c r="A19" s="45">
        <v>2.0</v>
      </c>
      <c r="B19" s="45" t="s">
        <v>21</v>
      </c>
      <c r="C19" s="46">
        <v>84.0</v>
      </c>
      <c r="D19" s="58" t="s">
        <v>20</v>
      </c>
      <c r="E19" s="58">
        <v>91.0</v>
      </c>
      <c r="F19" s="48">
        <f t="shared" si="1"/>
        <v>44.00593731</v>
      </c>
      <c r="G19" s="47" t="s">
        <v>20</v>
      </c>
      <c r="H19" s="49">
        <f t="shared" si="2"/>
        <v>47.67309875</v>
      </c>
      <c r="I19" s="48">
        <f t="shared" si="3"/>
        <v>2.272420635</v>
      </c>
      <c r="J19" s="50" t="s">
        <v>20</v>
      </c>
      <c r="K19" s="49">
        <f t="shared" si="4"/>
        <v>2.097619048</v>
      </c>
      <c r="L19" s="51">
        <f t="shared" si="5"/>
        <v>2</v>
      </c>
      <c r="M19" s="52" t="s">
        <v>3</v>
      </c>
      <c r="N19" s="53">
        <f t="shared" si="6"/>
        <v>16.3452381</v>
      </c>
      <c r="O19" s="54" t="s">
        <v>20</v>
      </c>
      <c r="P19" s="55">
        <f t="shared" si="7"/>
        <v>2</v>
      </c>
      <c r="Q19" s="56" t="s">
        <v>3</v>
      </c>
      <c r="R19" s="57">
        <f t="shared" si="8"/>
        <v>5.857142857</v>
      </c>
    </row>
    <row r="20" ht="33.75" customHeight="1">
      <c r="A20" s="59" t="s">
        <v>22</v>
      </c>
      <c r="B20" s="59"/>
      <c r="C20" s="60">
        <v>91.0</v>
      </c>
      <c r="D20" s="61" t="s">
        <v>20</v>
      </c>
      <c r="E20" s="61">
        <v>96.0</v>
      </c>
      <c r="F20" s="48">
        <f t="shared" si="1"/>
        <v>47.67309875</v>
      </c>
      <c r="G20" s="62" t="s">
        <v>20</v>
      </c>
      <c r="H20" s="49">
        <f t="shared" si="2"/>
        <v>50.29249978</v>
      </c>
      <c r="I20" s="48">
        <f t="shared" si="3"/>
        <v>2.097619048</v>
      </c>
      <c r="J20" s="50" t="s">
        <v>20</v>
      </c>
      <c r="K20" s="49">
        <f t="shared" si="4"/>
        <v>1.988368056</v>
      </c>
      <c r="L20" s="63">
        <f t="shared" si="5"/>
        <v>2</v>
      </c>
      <c r="M20" s="64" t="s">
        <v>3</v>
      </c>
      <c r="N20" s="65">
        <f t="shared" si="6"/>
        <v>5.857142857</v>
      </c>
      <c r="O20" s="66" t="s">
        <v>20</v>
      </c>
      <c r="P20" s="67">
        <f t="shared" si="7"/>
        <v>1</v>
      </c>
      <c r="Q20" s="68" t="s">
        <v>3</v>
      </c>
      <c r="R20" s="69">
        <f t="shared" si="8"/>
        <v>59.30208333</v>
      </c>
    </row>
    <row r="21" ht="33.75" customHeight="1">
      <c r="A21" s="45">
        <v>3.0</v>
      </c>
      <c r="B21" s="45" t="s">
        <v>23</v>
      </c>
      <c r="C21" s="46">
        <v>96.0</v>
      </c>
      <c r="D21" s="58" t="s">
        <v>20</v>
      </c>
      <c r="E21" s="58">
        <v>100.0</v>
      </c>
      <c r="F21" s="48">
        <f t="shared" si="1"/>
        <v>50.29249978</v>
      </c>
      <c r="G21" s="70" t="s">
        <v>20</v>
      </c>
      <c r="H21" s="49">
        <f t="shared" si="2"/>
        <v>52.38802061</v>
      </c>
      <c r="I21" s="48">
        <f t="shared" si="3"/>
        <v>1.988368056</v>
      </c>
      <c r="J21" s="50" t="s">
        <v>20</v>
      </c>
      <c r="K21" s="49">
        <f t="shared" si="4"/>
        <v>1.908833333</v>
      </c>
      <c r="L21" s="51">
        <f t="shared" si="5"/>
        <v>1</v>
      </c>
      <c r="M21" s="71" t="s">
        <v>3</v>
      </c>
      <c r="N21" s="53">
        <f t="shared" si="6"/>
        <v>59.30208333</v>
      </c>
      <c r="O21" s="54" t="s">
        <v>20</v>
      </c>
      <c r="P21" s="72">
        <f t="shared" si="7"/>
        <v>1</v>
      </c>
      <c r="Q21" s="73" t="s">
        <v>3</v>
      </c>
      <c r="R21" s="74">
        <f t="shared" si="8"/>
        <v>54.53</v>
      </c>
    </row>
    <row r="22" ht="33.75" customHeight="1">
      <c r="A22" s="59" t="s">
        <v>24</v>
      </c>
      <c r="B22" s="59"/>
      <c r="C22" s="60">
        <v>100.0</v>
      </c>
      <c r="D22" s="61" t="s">
        <v>20</v>
      </c>
      <c r="E22" s="61">
        <v>102.0</v>
      </c>
      <c r="F22" s="48">
        <f t="shared" si="1"/>
        <v>52.38802061</v>
      </c>
      <c r="G22" s="62" t="s">
        <v>20</v>
      </c>
      <c r="H22" s="49">
        <f t="shared" si="2"/>
        <v>53.43578102</v>
      </c>
      <c r="I22" s="48">
        <f t="shared" si="3"/>
        <v>1.908833333</v>
      </c>
      <c r="J22" s="50" t="s">
        <v>20</v>
      </c>
      <c r="K22" s="49">
        <f t="shared" si="4"/>
        <v>1.871405229</v>
      </c>
      <c r="L22" s="63">
        <f t="shared" si="5"/>
        <v>1</v>
      </c>
      <c r="M22" s="64" t="s">
        <v>3</v>
      </c>
      <c r="N22" s="65">
        <f t="shared" si="6"/>
        <v>54.53</v>
      </c>
      <c r="O22" s="66" t="s">
        <v>20</v>
      </c>
      <c r="P22" s="67">
        <f t="shared" si="7"/>
        <v>1</v>
      </c>
      <c r="Q22" s="68" t="s">
        <v>3</v>
      </c>
      <c r="R22" s="69">
        <f t="shared" si="8"/>
        <v>52.28431373</v>
      </c>
    </row>
    <row r="23" ht="33.75" customHeight="1">
      <c r="A23" s="45">
        <v>4.0</v>
      </c>
      <c r="B23" s="45" t="s">
        <v>25</v>
      </c>
      <c r="C23" s="46">
        <v>102.0</v>
      </c>
      <c r="D23" s="58" t="s">
        <v>20</v>
      </c>
      <c r="E23" s="58">
        <v>106.0</v>
      </c>
      <c r="F23" s="48">
        <f t="shared" si="1"/>
        <v>53.43578102</v>
      </c>
      <c r="G23" s="47" t="s">
        <v>20</v>
      </c>
      <c r="H23" s="49">
        <f t="shared" si="2"/>
        <v>55.53130184</v>
      </c>
      <c r="I23" s="48">
        <f t="shared" si="3"/>
        <v>1.871405229</v>
      </c>
      <c r="J23" s="50" t="s">
        <v>20</v>
      </c>
      <c r="K23" s="49">
        <f t="shared" si="4"/>
        <v>1.800786164</v>
      </c>
      <c r="L23" s="51">
        <f t="shared" si="5"/>
        <v>1</v>
      </c>
      <c r="M23" s="52" t="s">
        <v>3</v>
      </c>
      <c r="N23" s="53">
        <f t="shared" si="6"/>
        <v>52.28431373</v>
      </c>
      <c r="O23" s="54" t="s">
        <v>20</v>
      </c>
      <c r="P23" s="55">
        <f t="shared" si="7"/>
        <v>1</v>
      </c>
      <c r="Q23" s="56" t="s">
        <v>3</v>
      </c>
      <c r="R23" s="57">
        <f t="shared" si="8"/>
        <v>48.04716981</v>
      </c>
    </row>
    <row r="24" ht="33.75" customHeight="1">
      <c r="A24" s="45">
        <v>5.0</v>
      </c>
      <c r="B24" s="45" t="s">
        <v>26</v>
      </c>
      <c r="C24" s="45">
        <v>106.0</v>
      </c>
      <c r="D24" s="75" t="s">
        <v>20</v>
      </c>
      <c r="E24" s="75"/>
      <c r="F24" s="48">
        <f t="shared" si="1"/>
        <v>55.53130184</v>
      </c>
      <c r="G24" s="76" t="s">
        <v>20</v>
      </c>
      <c r="H24" s="49"/>
      <c r="I24" s="48">
        <f t="shared" si="3"/>
        <v>1.800786164</v>
      </c>
      <c r="J24" s="50" t="s">
        <v>20</v>
      </c>
      <c r="K24" s="49"/>
      <c r="L24" s="51">
        <f t="shared" si="5"/>
        <v>1</v>
      </c>
      <c r="M24" s="77" t="s">
        <v>3</v>
      </c>
      <c r="N24" s="53">
        <f t="shared" si="6"/>
        <v>48.04716981</v>
      </c>
      <c r="O24" s="78" t="s">
        <v>20</v>
      </c>
      <c r="P24" s="55">
        <f t="shared" si="7"/>
        <v>0</v>
      </c>
      <c r="Q24" s="56" t="s">
        <v>3</v>
      </c>
      <c r="R24" s="57">
        <f t="shared" si="8"/>
        <v>0</v>
      </c>
    </row>
    <row r="25">
      <c r="A25" s="79"/>
      <c r="G25" s="80"/>
      <c r="H25" s="81"/>
      <c r="I25" s="82"/>
      <c r="J25" s="83"/>
      <c r="K25" s="81"/>
    </row>
    <row r="26" ht="33.75" customHeight="1">
      <c r="A26" s="84" t="s">
        <v>27</v>
      </c>
      <c r="G26" s="80"/>
      <c r="H26" s="81"/>
      <c r="I26" s="82"/>
      <c r="J26" s="85"/>
      <c r="K26" s="81"/>
    </row>
    <row r="27" ht="56.25" customHeight="1">
      <c r="A27" s="86" t="s">
        <v>28</v>
      </c>
    </row>
    <row r="28">
      <c r="A28" s="87" t="s">
        <v>29</v>
      </c>
    </row>
    <row r="29">
      <c r="A29" s="87"/>
      <c r="B29" s="87"/>
      <c r="C29" s="87"/>
      <c r="D29" s="87"/>
      <c r="E29" s="87"/>
      <c r="F29" s="87"/>
      <c r="G29" s="88"/>
      <c r="H29" s="89"/>
      <c r="I29" s="90"/>
      <c r="J29" s="91"/>
      <c r="K29" s="89"/>
      <c r="L29" s="87"/>
      <c r="M29" s="87"/>
      <c r="N29" s="87"/>
    </row>
    <row r="30" ht="33.75" customHeight="1">
      <c r="A30" s="92" t="s">
        <v>30</v>
      </c>
    </row>
    <row r="31" ht="33.75" customHeight="1">
      <c r="A31" s="93"/>
      <c r="B31" s="93"/>
      <c r="C31" s="93"/>
      <c r="D31" s="93"/>
      <c r="E31" s="93"/>
      <c r="F31" s="93"/>
      <c r="G31" s="93"/>
      <c r="H31" s="94"/>
      <c r="I31" s="95"/>
      <c r="J31" s="96"/>
      <c r="K31" s="94"/>
      <c r="L31" s="93"/>
      <c r="M31" s="93"/>
      <c r="N31" s="93"/>
    </row>
    <row r="32" ht="33.75" customHeight="1">
      <c r="A32" s="79"/>
      <c r="G32" s="80"/>
      <c r="H32" s="81"/>
      <c r="I32" s="82"/>
      <c r="J32" s="85"/>
      <c r="K32" s="81"/>
    </row>
    <row r="33" ht="33.75" customHeight="1">
      <c r="A33" s="79"/>
      <c r="G33" s="80"/>
      <c r="H33" s="81"/>
      <c r="I33" s="82"/>
      <c r="J33" s="85"/>
      <c r="K33" s="81"/>
    </row>
    <row r="34" ht="33.75" customHeight="1">
      <c r="A34" s="79"/>
      <c r="G34" s="80"/>
      <c r="H34" s="81"/>
      <c r="I34" s="82"/>
      <c r="J34" s="85"/>
      <c r="K34" s="81"/>
    </row>
    <row r="35" ht="33.75" customHeight="1">
      <c r="A35" s="79"/>
      <c r="G35" s="80"/>
      <c r="H35" s="81"/>
      <c r="I35" s="82"/>
      <c r="J35" s="85"/>
      <c r="K35" s="81"/>
    </row>
    <row r="36" ht="33.75" customHeight="1">
      <c r="A36" s="79"/>
      <c r="G36" s="80"/>
      <c r="H36" s="81"/>
      <c r="I36" s="82"/>
      <c r="J36" s="85"/>
      <c r="K36" s="81"/>
    </row>
    <row r="37" ht="33.75" customHeight="1">
      <c r="A37" s="79"/>
      <c r="G37" s="80"/>
      <c r="H37" s="81"/>
      <c r="I37" s="82"/>
      <c r="J37" s="85"/>
      <c r="K37" s="81"/>
    </row>
    <row r="38" ht="33.75" customHeight="1">
      <c r="A38" s="79"/>
      <c r="G38" s="80"/>
      <c r="H38" s="81"/>
      <c r="I38" s="82"/>
      <c r="J38" s="85"/>
      <c r="K38" s="81"/>
    </row>
    <row r="39" ht="33.75" customHeight="1">
      <c r="A39" s="79"/>
      <c r="G39" s="80"/>
      <c r="H39" s="81"/>
      <c r="I39" s="82"/>
      <c r="J39" s="85"/>
      <c r="K39" s="81"/>
    </row>
    <row r="40" ht="33.75" customHeight="1">
      <c r="A40" s="79"/>
      <c r="G40" s="80"/>
      <c r="H40" s="81"/>
      <c r="I40" s="82"/>
      <c r="J40" s="85"/>
      <c r="K40" s="81"/>
    </row>
    <row r="41">
      <c r="A41" s="79"/>
      <c r="G41" s="80"/>
      <c r="H41" s="81"/>
      <c r="I41" s="82"/>
      <c r="J41" s="85"/>
      <c r="K41" s="81"/>
    </row>
    <row r="42">
      <c r="A42" s="79"/>
      <c r="G42" s="80"/>
      <c r="H42" s="81"/>
      <c r="I42" s="82"/>
      <c r="J42" s="85"/>
      <c r="K42" s="81"/>
    </row>
    <row r="43">
      <c r="A43" s="79"/>
      <c r="G43" s="80"/>
      <c r="H43" s="81"/>
      <c r="I43" s="82"/>
      <c r="J43" s="85"/>
      <c r="K43" s="81"/>
    </row>
    <row r="44">
      <c r="A44" s="79"/>
      <c r="G44" s="80"/>
      <c r="H44" s="81"/>
      <c r="I44" s="82"/>
      <c r="J44" s="85"/>
      <c r="K44" s="81"/>
    </row>
    <row r="45">
      <c r="A45" s="79"/>
      <c r="G45" s="80"/>
      <c r="H45" s="81"/>
      <c r="I45" s="82"/>
      <c r="J45" s="85"/>
      <c r="K45" s="81"/>
    </row>
    <row r="46">
      <c r="A46" s="79"/>
      <c r="G46" s="80"/>
      <c r="H46" s="81"/>
      <c r="I46" s="82"/>
      <c r="J46" s="85"/>
      <c r="K46" s="81"/>
    </row>
    <row r="47">
      <c r="A47" s="79"/>
      <c r="G47" s="80"/>
      <c r="H47" s="81"/>
      <c r="I47" s="82"/>
      <c r="J47" s="85"/>
      <c r="K47" s="81"/>
    </row>
    <row r="48">
      <c r="A48" s="79"/>
      <c r="G48" s="80"/>
      <c r="H48" s="81"/>
      <c r="I48" s="82"/>
      <c r="J48" s="85"/>
      <c r="K48" s="81"/>
    </row>
    <row r="49">
      <c r="A49" s="79"/>
      <c r="G49" s="80"/>
      <c r="H49" s="81"/>
      <c r="I49" s="82"/>
      <c r="J49" s="85"/>
      <c r="K49" s="81"/>
    </row>
    <row r="50">
      <c r="A50" s="79"/>
      <c r="G50" s="80"/>
      <c r="H50" s="81"/>
      <c r="I50" s="82"/>
      <c r="J50" s="85"/>
      <c r="K50" s="81"/>
    </row>
    <row r="51">
      <c r="A51" s="79"/>
      <c r="G51" s="80"/>
      <c r="H51" s="81"/>
      <c r="I51" s="82"/>
      <c r="J51" s="85"/>
      <c r="K51" s="81"/>
    </row>
    <row r="52">
      <c r="A52" s="79"/>
      <c r="G52" s="80"/>
      <c r="H52" s="81"/>
      <c r="I52" s="82"/>
      <c r="J52" s="85"/>
      <c r="K52" s="81"/>
    </row>
    <row r="53">
      <c r="A53" s="79"/>
      <c r="G53" s="80"/>
      <c r="H53" s="81"/>
      <c r="I53" s="82"/>
      <c r="J53" s="85"/>
      <c r="K53" s="81"/>
    </row>
    <row r="54">
      <c r="A54" s="79"/>
      <c r="G54" s="80"/>
      <c r="H54" s="81"/>
      <c r="I54" s="82"/>
      <c r="J54" s="85"/>
      <c r="K54" s="81"/>
    </row>
    <row r="55">
      <c r="A55" s="79"/>
      <c r="G55" s="80"/>
      <c r="H55" s="81"/>
      <c r="I55" s="82"/>
      <c r="J55" s="85"/>
      <c r="K55" s="81"/>
    </row>
    <row r="56">
      <c r="A56" s="79"/>
      <c r="G56" s="80"/>
      <c r="H56" s="81"/>
      <c r="I56" s="82"/>
      <c r="J56" s="85"/>
      <c r="K56" s="81"/>
    </row>
    <row r="57">
      <c r="A57" s="79"/>
      <c r="G57" s="80"/>
      <c r="H57" s="81"/>
      <c r="I57" s="82"/>
      <c r="J57" s="85"/>
      <c r="K57" s="81"/>
    </row>
    <row r="58">
      <c r="A58" s="79"/>
      <c r="G58" s="80"/>
      <c r="H58" s="81"/>
      <c r="I58" s="82"/>
      <c r="J58" s="85"/>
      <c r="K58" s="81"/>
    </row>
    <row r="59">
      <c r="A59" s="79"/>
      <c r="G59" s="80"/>
      <c r="H59" s="81"/>
      <c r="I59" s="82"/>
      <c r="J59" s="85"/>
      <c r="K59" s="81"/>
    </row>
    <row r="60">
      <c r="A60" s="79"/>
      <c r="G60" s="80"/>
      <c r="H60" s="81"/>
      <c r="I60" s="82"/>
      <c r="J60" s="85"/>
      <c r="K60" s="81"/>
    </row>
    <row r="61">
      <c r="A61" s="79"/>
      <c r="G61" s="80"/>
      <c r="H61" s="81"/>
      <c r="I61" s="82"/>
      <c r="J61" s="85"/>
      <c r="K61" s="81"/>
    </row>
    <row r="62">
      <c r="A62" s="79"/>
      <c r="G62" s="80"/>
      <c r="H62" s="81"/>
      <c r="I62" s="82"/>
      <c r="J62" s="85"/>
      <c r="K62" s="81"/>
    </row>
    <row r="63">
      <c r="A63" s="79"/>
      <c r="G63" s="80"/>
      <c r="H63" s="81"/>
      <c r="I63" s="82"/>
      <c r="J63" s="85"/>
      <c r="K63" s="81"/>
    </row>
    <row r="64">
      <c r="A64" s="79"/>
      <c r="G64" s="80"/>
      <c r="H64" s="81"/>
      <c r="I64" s="82"/>
      <c r="J64" s="85"/>
      <c r="K64" s="81"/>
    </row>
    <row r="65">
      <c r="A65" s="79"/>
      <c r="G65" s="80"/>
      <c r="H65" s="81"/>
      <c r="I65" s="82"/>
      <c r="J65" s="85"/>
      <c r="K65" s="81"/>
    </row>
    <row r="66">
      <c r="A66" s="79"/>
      <c r="G66" s="80"/>
      <c r="H66" s="81"/>
      <c r="I66" s="82"/>
      <c r="J66" s="85"/>
      <c r="K66" s="81"/>
    </row>
    <row r="67">
      <c r="A67" s="79"/>
      <c r="G67" s="80"/>
      <c r="H67" s="81"/>
      <c r="I67" s="82"/>
      <c r="J67" s="85"/>
      <c r="K67" s="81"/>
    </row>
    <row r="68">
      <c r="A68" s="79"/>
      <c r="G68" s="80"/>
      <c r="H68" s="81"/>
      <c r="I68" s="82"/>
      <c r="J68" s="85"/>
      <c r="K68" s="81"/>
    </row>
    <row r="69">
      <c r="A69" s="79"/>
      <c r="G69" s="80"/>
      <c r="H69" s="81"/>
      <c r="I69" s="82"/>
      <c r="J69" s="85"/>
      <c r="K69" s="81"/>
    </row>
    <row r="70">
      <c r="A70" s="79"/>
      <c r="G70" s="80"/>
      <c r="H70" s="81"/>
      <c r="I70" s="82"/>
      <c r="J70" s="85"/>
      <c r="K70" s="81"/>
    </row>
    <row r="71">
      <c r="A71" s="79"/>
      <c r="G71" s="80"/>
      <c r="H71" s="81"/>
      <c r="I71" s="82"/>
      <c r="J71" s="85"/>
      <c r="K71" s="81"/>
    </row>
    <row r="72">
      <c r="A72" s="79"/>
      <c r="G72" s="80"/>
      <c r="H72" s="81"/>
      <c r="I72" s="82"/>
      <c r="J72" s="85"/>
      <c r="K72" s="81"/>
    </row>
    <row r="73">
      <c r="A73" s="79"/>
      <c r="G73" s="80"/>
      <c r="H73" s="81"/>
      <c r="I73" s="82"/>
      <c r="J73" s="85"/>
      <c r="K73" s="81"/>
    </row>
    <row r="74">
      <c r="A74" s="79"/>
      <c r="G74" s="80"/>
      <c r="H74" s="81"/>
      <c r="I74" s="82"/>
      <c r="J74" s="85"/>
      <c r="K74" s="81"/>
    </row>
    <row r="75">
      <c r="A75" s="79"/>
      <c r="G75" s="80"/>
      <c r="H75" s="81"/>
      <c r="I75" s="82"/>
      <c r="J75" s="85"/>
      <c r="K75" s="81"/>
    </row>
    <row r="76">
      <c r="A76" s="79"/>
      <c r="G76" s="80"/>
      <c r="H76" s="81"/>
      <c r="I76" s="82"/>
      <c r="J76" s="85"/>
      <c r="K76" s="81"/>
    </row>
    <row r="77">
      <c r="A77" s="79"/>
      <c r="G77" s="80"/>
      <c r="H77" s="81"/>
      <c r="I77" s="82"/>
      <c r="J77" s="85"/>
      <c r="K77" s="81"/>
    </row>
    <row r="78">
      <c r="A78" s="79"/>
      <c r="G78" s="80"/>
      <c r="H78" s="81"/>
      <c r="I78" s="82"/>
      <c r="J78" s="85"/>
      <c r="K78" s="81"/>
    </row>
    <row r="79">
      <c r="A79" s="79"/>
      <c r="G79" s="80"/>
      <c r="H79" s="81"/>
      <c r="I79" s="82"/>
      <c r="J79" s="85"/>
      <c r="K79" s="81"/>
    </row>
    <row r="80">
      <c r="A80" s="79"/>
      <c r="G80" s="80"/>
      <c r="H80" s="81"/>
      <c r="I80" s="82"/>
      <c r="J80" s="85"/>
      <c r="K80" s="81"/>
    </row>
    <row r="81">
      <c r="A81" s="79"/>
      <c r="G81" s="80"/>
      <c r="H81" s="81"/>
      <c r="I81" s="82"/>
      <c r="J81" s="85"/>
      <c r="K81" s="81"/>
    </row>
    <row r="82">
      <c r="A82" s="79"/>
      <c r="G82" s="80"/>
      <c r="H82" s="81"/>
      <c r="I82" s="82"/>
      <c r="J82" s="85"/>
      <c r="K82" s="81"/>
    </row>
    <row r="83">
      <c r="A83" s="79"/>
      <c r="G83" s="80"/>
      <c r="H83" s="81"/>
      <c r="I83" s="82"/>
      <c r="J83" s="85"/>
      <c r="K83" s="81"/>
    </row>
    <row r="84">
      <c r="A84" s="79"/>
      <c r="G84" s="80"/>
      <c r="H84" s="81"/>
      <c r="I84" s="82"/>
      <c r="J84" s="85"/>
      <c r="K84" s="81"/>
    </row>
    <row r="85">
      <c r="A85" s="79"/>
      <c r="G85" s="80"/>
      <c r="H85" s="81"/>
      <c r="I85" s="82"/>
      <c r="J85" s="85"/>
      <c r="K85" s="81"/>
    </row>
    <row r="86">
      <c r="A86" s="79"/>
      <c r="G86" s="80"/>
      <c r="H86" s="81"/>
      <c r="I86" s="82"/>
      <c r="J86" s="85"/>
      <c r="K86" s="81"/>
    </row>
    <row r="87">
      <c r="A87" s="79"/>
      <c r="G87" s="80"/>
      <c r="H87" s="81"/>
      <c r="I87" s="82"/>
      <c r="J87" s="85"/>
      <c r="K87" s="81"/>
    </row>
    <row r="88">
      <c r="A88" s="79"/>
      <c r="G88" s="80"/>
      <c r="H88" s="81"/>
      <c r="I88" s="82"/>
      <c r="J88" s="85"/>
      <c r="K88" s="81"/>
    </row>
    <row r="89">
      <c r="A89" s="79"/>
      <c r="G89" s="80"/>
      <c r="H89" s="81"/>
      <c r="I89" s="82"/>
      <c r="J89" s="85"/>
      <c r="K89" s="81"/>
    </row>
    <row r="90">
      <c r="A90" s="79"/>
      <c r="G90" s="80"/>
      <c r="H90" s="81"/>
      <c r="I90" s="82"/>
      <c r="J90" s="85"/>
      <c r="K90" s="81"/>
    </row>
    <row r="91">
      <c r="A91" s="79"/>
      <c r="G91" s="80"/>
      <c r="H91" s="81"/>
      <c r="I91" s="82"/>
      <c r="J91" s="85"/>
      <c r="K91" s="81"/>
    </row>
    <row r="92">
      <c r="A92" s="79"/>
      <c r="G92" s="80"/>
      <c r="H92" s="81"/>
      <c r="I92" s="82"/>
      <c r="J92" s="85"/>
      <c r="K92" s="81"/>
    </row>
    <row r="93">
      <c r="A93" s="79"/>
      <c r="G93" s="80"/>
      <c r="H93" s="81"/>
      <c r="I93" s="82"/>
      <c r="J93" s="85"/>
      <c r="K93" s="81"/>
    </row>
    <row r="94">
      <c r="A94" s="79"/>
      <c r="G94" s="80"/>
      <c r="H94" s="81"/>
      <c r="I94" s="82"/>
      <c r="J94" s="85"/>
      <c r="K94" s="81"/>
    </row>
    <row r="95">
      <c r="A95" s="79"/>
      <c r="G95" s="80"/>
      <c r="H95" s="81"/>
      <c r="I95" s="82"/>
      <c r="J95" s="85"/>
      <c r="K95" s="81"/>
    </row>
    <row r="96">
      <c r="A96" s="79"/>
      <c r="G96" s="80"/>
      <c r="H96" s="81"/>
      <c r="I96" s="82"/>
      <c r="J96" s="85"/>
      <c r="K96" s="81"/>
    </row>
    <row r="97">
      <c r="A97" s="79"/>
      <c r="G97" s="80"/>
      <c r="H97" s="81"/>
      <c r="I97" s="82"/>
      <c r="J97" s="85"/>
      <c r="K97" s="81"/>
    </row>
    <row r="98">
      <c r="A98" s="79"/>
      <c r="G98" s="80"/>
      <c r="H98" s="81"/>
      <c r="I98" s="82"/>
      <c r="J98" s="85"/>
      <c r="K98" s="81"/>
    </row>
    <row r="99">
      <c r="A99" s="79"/>
      <c r="G99" s="80"/>
      <c r="H99" s="81"/>
      <c r="I99" s="82"/>
      <c r="J99" s="85"/>
      <c r="K99" s="81"/>
    </row>
    <row r="100">
      <c r="A100" s="79"/>
      <c r="G100" s="80"/>
      <c r="H100" s="81"/>
      <c r="I100" s="82"/>
      <c r="J100" s="85"/>
      <c r="K100" s="81"/>
    </row>
    <row r="101">
      <c r="A101" s="79"/>
      <c r="G101" s="80"/>
      <c r="H101" s="81"/>
      <c r="I101" s="82"/>
      <c r="J101" s="85"/>
      <c r="K101" s="81"/>
    </row>
    <row r="102">
      <c r="A102" s="79"/>
      <c r="G102" s="80"/>
      <c r="H102" s="81"/>
      <c r="I102" s="82"/>
      <c r="J102" s="85"/>
      <c r="K102" s="81"/>
    </row>
    <row r="103">
      <c r="A103" s="79"/>
      <c r="G103" s="80"/>
      <c r="H103" s="81"/>
      <c r="I103" s="82"/>
      <c r="J103" s="85"/>
      <c r="K103" s="81"/>
    </row>
    <row r="104">
      <c r="A104" s="79"/>
      <c r="G104" s="80"/>
      <c r="H104" s="81"/>
      <c r="I104" s="82"/>
      <c r="J104" s="85"/>
      <c r="K104" s="81"/>
    </row>
    <row r="105">
      <c r="A105" s="79"/>
      <c r="G105" s="80"/>
      <c r="H105" s="81"/>
      <c r="I105" s="82"/>
      <c r="J105" s="85"/>
      <c r="K105" s="81"/>
    </row>
    <row r="106">
      <c r="A106" s="79"/>
      <c r="G106" s="80"/>
      <c r="H106" s="81"/>
      <c r="I106" s="82"/>
      <c r="J106" s="85"/>
      <c r="K106" s="81"/>
    </row>
    <row r="107">
      <c r="A107" s="79"/>
      <c r="G107" s="80"/>
      <c r="H107" s="81"/>
      <c r="I107" s="82"/>
      <c r="J107" s="85"/>
      <c r="K107" s="81"/>
    </row>
    <row r="108">
      <c r="A108" s="79"/>
      <c r="G108" s="80"/>
      <c r="H108" s="81"/>
      <c r="I108" s="82"/>
      <c r="J108" s="85"/>
      <c r="K108" s="81"/>
    </row>
    <row r="109">
      <c r="A109" s="79"/>
      <c r="G109" s="80"/>
      <c r="H109" s="81"/>
      <c r="I109" s="82"/>
      <c r="J109" s="85"/>
      <c r="K109" s="81"/>
    </row>
    <row r="110">
      <c r="A110" s="79"/>
      <c r="G110" s="80"/>
      <c r="H110" s="81"/>
      <c r="I110" s="82"/>
      <c r="J110" s="85"/>
      <c r="K110" s="81"/>
    </row>
    <row r="111">
      <c r="A111" s="79"/>
      <c r="G111" s="80"/>
      <c r="H111" s="81"/>
      <c r="I111" s="82"/>
      <c r="J111" s="85"/>
      <c r="K111" s="81"/>
    </row>
    <row r="112">
      <c r="A112" s="79"/>
      <c r="G112" s="80"/>
      <c r="H112" s="81"/>
      <c r="I112" s="82"/>
      <c r="J112" s="85"/>
      <c r="K112" s="81"/>
    </row>
    <row r="113">
      <c r="A113" s="79"/>
      <c r="G113" s="80"/>
      <c r="H113" s="81"/>
      <c r="I113" s="82"/>
      <c r="J113" s="85"/>
      <c r="K113" s="81"/>
    </row>
    <row r="114">
      <c r="A114" s="79"/>
      <c r="G114" s="80"/>
      <c r="H114" s="81"/>
      <c r="I114" s="82"/>
      <c r="J114" s="85"/>
      <c r="K114" s="81"/>
    </row>
    <row r="115">
      <c r="A115" s="79"/>
      <c r="G115" s="80"/>
      <c r="H115" s="81"/>
      <c r="I115" s="82"/>
      <c r="J115" s="85"/>
      <c r="K115" s="81"/>
    </row>
    <row r="116">
      <c r="A116" s="79"/>
      <c r="G116" s="80"/>
      <c r="H116" s="81"/>
      <c r="I116" s="82"/>
      <c r="J116" s="85"/>
      <c r="K116" s="81"/>
    </row>
    <row r="117">
      <c r="A117" s="79"/>
      <c r="G117" s="80"/>
      <c r="H117" s="81"/>
      <c r="I117" s="82"/>
      <c r="J117" s="85"/>
      <c r="K117" s="81"/>
    </row>
    <row r="118">
      <c r="A118" s="79"/>
      <c r="G118" s="80"/>
      <c r="H118" s="81"/>
      <c r="I118" s="82"/>
      <c r="J118" s="85"/>
      <c r="K118" s="81"/>
    </row>
    <row r="119">
      <c r="A119" s="79"/>
      <c r="G119" s="80"/>
      <c r="H119" s="81"/>
      <c r="I119" s="82"/>
      <c r="J119" s="85"/>
      <c r="K119" s="81"/>
    </row>
    <row r="120">
      <c r="A120" s="79"/>
      <c r="G120" s="80"/>
      <c r="H120" s="81"/>
      <c r="I120" s="82"/>
      <c r="J120" s="85"/>
      <c r="K120" s="81"/>
    </row>
    <row r="121">
      <c r="A121" s="79"/>
      <c r="G121" s="80"/>
      <c r="H121" s="81"/>
      <c r="I121" s="82"/>
      <c r="J121" s="85"/>
      <c r="K121" s="81"/>
    </row>
    <row r="122">
      <c r="A122" s="79"/>
      <c r="G122" s="80"/>
      <c r="H122" s="81"/>
      <c r="I122" s="82"/>
      <c r="J122" s="85"/>
      <c r="K122" s="81"/>
    </row>
    <row r="123">
      <c r="A123" s="79"/>
      <c r="G123" s="80"/>
      <c r="H123" s="81"/>
      <c r="I123" s="82"/>
      <c r="J123" s="85"/>
      <c r="K123" s="81"/>
    </row>
    <row r="124">
      <c r="A124" s="79"/>
      <c r="G124" s="80"/>
      <c r="H124" s="81"/>
      <c r="I124" s="82"/>
      <c r="J124" s="85"/>
      <c r="K124" s="81"/>
    </row>
    <row r="125">
      <c r="A125" s="79"/>
      <c r="G125" s="80"/>
      <c r="H125" s="81"/>
      <c r="I125" s="82"/>
      <c r="J125" s="85"/>
      <c r="K125" s="81"/>
    </row>
    <row r="126">
      <c r="A126" s="79"/>
      <c r="G126" s="80"/>
      <c r="H126" s="81"/>
      <c r="I126" s="82"/>
      <c r="J126" s="85"/>
      <c r="K126" s="81"/>
    </row>
    <row r="127">
      <c r="A127" s="79"/>
      <c r="G127" s="80"/>
      <c r="H127" s="81"/>
      <c r="I127" s="82"/>
      <c r="J127" s="85"/>
      <c r="K127" s="81"/>
    </row>
    <row r="128">
      <c r="A128" s="79"/>
      <c r="G128" s="80"/>
      <c r="H128" s="81"/>
      <c r="I128" s="82"/>
      <c r="J128" s="85"/>
      <c r="K128" s="81"/>
    </row>
    <row r="129">
      <c r="A129" s="79"/>
      <c r="G129" s="80"/>
      <c r="H129" s="81"/>
      <c r="I129" s="82"/>
      <c r="J129" s="85"/>
      <c r="K129" s="81"/>
    </row>
    <row r="130">
      <c r="A130" s="79"/>
      <c r="G130" s="80"/>
      <c r="H130" s="81"/>
      <c r="I130" s="82"/>
      <c r="J130" s="85"/>
      <c r="K130" s="81"/>
    </row>
    <row r="131">
      <c r="A131" s="79"/>
      <c r="G131" s="80"/>
      <c r="H131" s="81"/>
      <c r="I131" s="82"/>
      <c r="J131" s="85"/>
      <c r="K131" s="81"/>
    </row>
    <row r="132">
      <c r="A132" s="79"/>
      <c r="G132" s="80"/>
      <c r="H132" s="81"/>
      <c r="I132" s="82"/>
      <c r="J132" s="85"/>
      <c r="K132" s="81"/>
    </row>
    <row r="133">
      <c r="A133" s="79"/>
      <c r="G133" s="80"/>
      <c r="H133" s="81"/>
      <c r="I133" s="82"/>
      <c r="J133" s="85"/>
      <c r="K133" s="81"/>
    </row>
    <row r="134">
      <c r="A134" s="79"/>
      <c r="G134" s="80"/>
      <c r="H134" s="81"/>
      <c r="I134" s="82"/>
      <c r="J134" s="85"/>
      <c r="K134" s="81"/>
    </row>
    <row r="135">
      <c r="A135" s="79"/>
      <c r="G135" s="80"/>
      <c r="H135" s="81"/>
      <c r="I135" s="82"/>
      <c r="J135" s="85"/>
      <c r="K135" s="81"/>
    </row>
    <row r="136">
      <c r="A136" s="79"/>
      <c r="G136" s="80"/>
      <c r="H136" s="81"/>
      <c r="I136" s="82"/>
      <c r="J136" s="85"/>
      <c r="K136" s="81"/>
    </row>
    <row r="137">
      <c r="A137" s="79"/>
      <c r="G137" s="80"/>
      <c r="H137" s="81"/>
      <c r="I137" s="82"/>
      <c r="J137" s="85"/>
      <c r="K137" s="81"/>
    </row>
    <row r="138">
      <c r="A138" s="79"/>
      <c r="G138" s="80"/>
      <c r="H138" s="81"/>
      <c r="I138" s="82"/>
      <c r="J138" s="85"/>
      <c r="K138" s="81"/>
    </row>
    <row r="139">
      <c r="A139" s="79"/>
      <c r="G139" s="80"/>
      <c r="H139" s="81"/>
      <c r="I139" s="82"/>
      <c r="J139" s="85"/>
      <c r="K139" s="81"/>
    </row>
    <row r="140">
      <c r="A140" s="79"/>
      <c r="G140" s="80"/>
      <c r="H140" s="81"/>
      <c r="I140" s="82"/>
      <c r="J140" s="85"/>
      <c r="K140" s="81"/>
    </row>
    <row r="141">
      <c r="A141" s="79"/>
      <c r="G141" s="80"/>
      <c r="H141" s="81"/>
      <c r="I141" s="82"/>
      <c r="J141" s="85"/>
      <c r="K141" s="81"/>
    </row>
    <row r="142">
      <c r="A142" s="79"/>
      <c r="G142" s="80"/>
      <c r="H142" s="81"/>
      <c r="I142" s="82"/>
      <c r="J142" s="85"/>
      <c r="K142" s="81"/>
    </row>
    <row r="143">
      <c r="A143" s="79"/>
      <c r="G143" s="80"/>
      <c r="H143" s="81"/>
      <c r="I143" s="82"/>
      <c r="J143" s="85"/>
      <c r="K143" s="81"/>
    </row>
    <row r="144">
      <c r="A144" s="79"/>
      <c r="G144" s="80"/>
      <c r="H144" s="81"/>
      <c r="I144" s="82"/>
      <c r="J144" s="85"/>
      <c r="K144" s="81"/>
    </row>
    <row r="145">
      <c r="A145" s="79"/>
      <c r="G145" s="80"/>
      <c r="H145" s="81"/>
      <c r="I145" s="82"/>
      <c r="J145" s="85"/>
      <c r="K145" s="81"/>
    </row>
    <row r="146">
      <c r="A146" s="79"/>
      <c r="G146" s="80"/>
      <c r="H146" s="81"/>
      <c r="I146" s="82"/>
      <c r="J146" s="85"/>
      <c r="K146" s="81"/>
    </row>
    <row r="147">
      <c r="A147" s="79"/>
      <c r="G147" s="80"/>
      <c r="H147" s="81"/>
      <c r="I147" s="82"/>
      <c r="J147" s="85"/>
      <c r="K147" s="81"/>
    </row>
    <row r="148">
      <c r="A148" s="79"/>
      <c r="G148" s="80"/>
      <c r="H148" s="81"/>
      <c r="I148" s="82"/>
      <c r="J148" s="85"/>
      <c r="K148" s="81"/>
    </row>
    <row r="149">
      <c r="A149" s="79"/>
      <c r="G149" s="80"/>
      <c r="H149" s="81"/>
      <c r="I149" s="82"/>
      <c r="J149" s="85"/>
      <c r="K149" s="81"/>
    </row>
    <row r="150">
      <c r="A150" s="79"/>
      <c r="G150" s="80"/>
      <c r="H150" s="81"/>
      <c r="I150" s="82"/>
      <c r="J150" s="85"/>
      <c r="K150" s="81"/>
    </row>
    <row r="151">
      <c r="A151" s="79"/>
      <c r="G151" s="80"/>
      <c r="H151" s="81"/>
      <c r="I151" s="82"/>
      <c r="J151" s="85"/>
      <c r="K151" s="81"/>
    </row>
    <row r="152">
      <c r="A152" s="79"/>
      <c r="G152" s="80"/>
      <c r="H152" s="81"/>
      <c r="I152" s="82"/>
      <c r="J152" s="85"/>
      <c r="K152" s="81"/>
    </row>
    <row r="153">
      <c r="A153" s="79"/>
      <c r="G153" s="80"/>
      <c r="H153" s="81"/>
      <c r="I153" s="82"/>
      <c r="J153" s="85"/>
      <c r="K153" s="81"/>
    </row>
    <row r="154">
      <c r="A154" s="79"/>
      <c r="G154" s="80"/>
      <c r="H154" s="81"/>
      <c r="I154" s="82"/>
      <c r="J154" s="85"/>
      <c r="K154" s="81"/>
    </row>
    <row r="155">
      <c r="A155" s="79"/>
      <c r="G155" s="80"/>
      <c r="H155" s="81"/>
      <c r="I155" s="82"/>
      <c r="J155" s="85"/>
      <c r="K155" s="81"/>
    </row>
    <row r="156">
      <c r="A156" s="79"/>
      <c r="G156" s="80"/>
      <c r="H156" s="81"/>
      <c r="I156" s="82"/>
      <c r="J156" s="85"/>
      <c r="K156" s="81"/>
    </row>
    <row r="157">
      <c r="A157" s="79"/>
      <c r="G157" s="80"/>
      <c r="H157" s="81"/>
      <c r="I157" s="82"/>
      <c r="J157" s="85"/>
      <c r="K157" s="81"/>
    </row>
    <row r="158">
      <c r="A158" s="79"/>
      <c r="G158" s="80"/>
      <c r="H158" s="81"/>
      <c r="I158" s="82"/>
      <c r="J158" s="85"/>
      <c r="K158" s="81"/>
    </row>
    <row r="159">
      <c r="A159" s="79"/>
      <c r="G159" s="80"/>
      <c r="H159" s="81"/>
      <c r="I159" s="82"/>
      <c r="J159" s="85"/>
      <c r="K159" s="81"/>
    </row>
    <row r="160">
      <c r="A160" s="79"/>
      <c r="G160" s="80"/>
      <c r="H160" s="81"/>
      <c r="I160" s="82"/>
      <c r="J160" s="85"/>
      <c r="K160" s="81"/>
    </row>
    <row r="161">
      <c r="A161" s="79"/>
      <c r="G161" s="80"/>
      <c r="H161" s="81"/>
      <c r="I161" s="82"/>
      <c r="J161" s="85"/>
      <c r="K161" s="81"/>
    </row>
    <row r="162">
      <c r="A162" s="79"/>
      <c r="G162" s="80"/>
      <c r="H162" s="81"/>
      <c r="I162" s="82"/>
      <c r="J162" s="85"/>
      <c r="K162" s="81"/>
    </row>
    <row r="163">
      <c r="A163" s="79"/>
      <c r="G163" s="80"/>
      <c r="H163" s="81"/>
      <c r="I163" s="82"/>
      <c r="J163" s="85"/>
      <c r="K163" s="81"/>
    </row>
    <row r="164">
      <c r="A164" s="79"/>
      <c r="G164" s="80"/>
      <c r="H164" s="81"/>
      <c r="I164" s="82"/>
      <c r="J164" s="85"/>
      <c r="K164" s="81"/>
    </row>
    <row r="165">
      <c r="A165" s="79"/>
      <c r="G165" s="80"/>
      <c r="H165" s="81"/>
      <c r="I165" s="82"/>
      <c r="J165" s="85"/>
      <c r="K165" s="81"/>
    </row>
    <row r="166">
      <c r="A166" s="79"/>
      <c r="G166" s="80"/>
      <c r="H166" s="81"/>
      <c r="I166" s="82"/>
      <c r="J166" s="85"/>
      <c r="K166" s="81"/>
    </row>
    <row r="167">
      <c r="A167" s="79"/>
      <c r="G167" s="80"/>
      <c r="H167" s="81"/>
      <c r="I167" s="82"/>
      <c r="J167" s="85"/>
      <c r="K167" s="81"/>
    </row>
    <row r="168">
      <c r="A168" s="79"/>
      <c r="G168" s="80"/>
      <c r="H168" s="81"/>
      <c r="I168" s="82"/>
      <c r="J168" s="85"/>
      <c r="K168" s="81"/>
    </row>
    <row r="169">
      <c r="A169" s="79"/>
      <c r="G169" s="80"/>
      <c r="H169" s="81"/>
      <c r="I169" s="82"/>
      <c r="J169" s="85"/>
      <c r="K169" s="81"/>
    </row>
    <row r="170">
      <c r="A170" s="79"/>
      <c r="G170" s="80"/>
      <c r="H170" s="81"/>
      <c r="I170" s="82"/>
      <c r="J170" s="85"/>
      <c r="K170" s="81"/>
    </row>
    <row r="171">
      <c r="A171" s="79"/>
      <c r="G171" s="80"/>
      <c r="H171" s="81"/>
      <c r="I171" s="82"/>
      <c r="J171" s="85"/>
      <c r="K171" s="81"/>
    </row>
    <row r="172">
      <c r="A172" s="79"/>
      <c r="G172" s="80"/>
      <c r="H172" s="81"/>
      <c r="I172" s="82"/>
      <c r="J172" s="85"/>
      <c r="K172" s="81"/>
    </row>
    <row r="173">
      <c r="A173" s="79"/>
      <c r="G173" s="80"/>
      <c r="H173" s="81"/>
      <c r="I173" s="82"/>
      <c r="J173" s="85"/>
      <c r="K173" s="81"/>
    </row>
    <row r="174">
      <c r="A174" s="79"/>
      <c r="G174" s="80"/>
      <c r="H174" s="81"/>
      <c r="I174" s="82"/>
      <c r="J174" s="85"/>
      <c r="K174" s="81"/>
    </row>
    <row r="175">
      <c r="A175" s="79"/>
      <c r="G175" s="80"/>
      <c r="H175" s="81"/>
      <c r="I175" s="82"/>
      <c r="J175" s="85"/>
      <c r="K175" s="81"/>
    </row>
    <row r="176">
      <c r="A176" s="79"/>
      <c r="G176" s="80"/>
      <c r="H176" s="81"/>
      <c r="I176" s="82"/>
      <c r="J176" s="85"/>
      <c r="K176" s="81"/>
    </row>
    <row r="177">
      <c r="A177" s="79"/>
      <c r="G177" s="80"/>
      <c r="H177" s="81"/>
      <c r="I177" s="82"/>
      <c r="J177" s="85"/>
      <c r="K177" s="81"/>
    </row>
    <row r="178">
      <c r="A178" s="79"/>
      <c r="G178" s="80"/>
      <c r="H178" s="81"/>
      <c r="I178" s="82"/>
      <c r="J178" s="85"/>
      <c r="K178" s="81"/>
    </row>
    <row r="179">
      <c r="A179" s="79"/>
      <c r="G179" s="80"/>
      <c r="H179" s="81"/>
      <c r="I179" s="82"/>
      <c r="J179" s="85"/>
      <c r="K179" s="81"/>
    </row>
    <row r="180">
      <c r="A180" s="79"/>
      <c r="G180" s="80"/>
      <c r="H180" s="81"/>
      <c r="I180" s="82"/>
      <c r="J180" s="85"/>
      <c r="K180" s="81"/>
    </row>
    <row r="181">
      <c r="A181" s="79"/>
      <c r="G181" s="80"/>
      <c r="H181" s="81"/>
      <c r="I181" s="82"/>
      <c r="J181" s="85"/>
      <c r="K181" s="81"/>
    </row>
    <row r="182">
      <c r="A182" s="79"/>
      <c r="G182" s="80"/>
      <c r="H182" s="81"/>
      <c r="I182" s="82"/>
      <c r="J182" s="85"/>
      <c r="K182" s="81"/>
    </row>
    <row r="183">
      <c r="A183" s="79"/>
      <c r="G183" s="80"/>
      <c r="H183" s="81"/>
      <c r="I183" s="82"/>
      <c r="J183" s="85"/>
      <c r="K183" s="81"/>
    </row>
    <row r="184">
      <c r="A184" s="79"/>
      <c r="G184" s="80"/>
      <c r="H184" s="81"/>
      <c r="I184" s="82"/>
      <c r="J184" s="85"/>
      <c r="K184" s="81"/>
    </row>
    <row r="185">
      <c r="A185" s="79"/>
      <c r="G185" s="80"/>
      <c r="H185" s="81"/>
      <c r="I185" s="82"/>
      <c r="J185" s="85"/>
      <c r="K185" s="81"/>
    </row>
    <row r="186">
      <c r="A186" s="79"/>
      <c r="G186" s="80"/>
      <c r="H186" s="81"/>
      <c r="I186" s="82"/>
      <c r="J186" s="85"/>
      <c r="K186" s="81"/>
    </row>
    <row r="187">
      <c r="A187" s="79"/>
      <c r="G187" s="80"/>
      <c r="H187" s="81"/>
      <c r="I187" s="82"/>
      <c r="J187" s="85"/>
      <c r="K187" s="81"/>
    </row>
    <row r="188">
      <c r="A188" s="79"/>
      <c r="G188" s="80"/>
      <c r="H188" s="81"/>
      <c r="I188" s="82"/>
      <c r="J188" s="85"/>
      <c r="K188" s="81"/>
    </row>
    <row r="189">
      <c r="A189" s="79"/>
      <c r="G189" s="80"/>
      <c r="H189" s="81"/>
      <c r="I189" s="82"/>
      <c r="J189" s="85"/>
      <c r="K189" s="81"/>
    </row>
    <row r="190">
      <c r="A190" s="79"/>
      <c r="G190" s="80"/>
      <c r="H190" s="81"/>
      <c r="I190" s="82"/>
      <c r="J190" s="85"/>
      <c r="K190" s="81"/>
    </row>
    <row r="191">
      <c r="A191" s="79"/>
      <c r="G191" s="80"/>
      <c r="H191" s="81"/>
      <c r="I191" s="82"/>
      <c r="J191" s="85"/>
      <c r="K191" s="81"/>
    </row>
    <row r="192">
      <c r="A192" s="79"/>
      <c r="G192" s="80"/>
      <c r="H192" s="81"/>
      <c r="I192" s="82"/>
      <c r="J192" s="85"/>
      <c r="K192" s="81"/>
    </row>
    <row r="193">
      <c r="A193" s="79"/>
      <c r="G193" s="80"/>
      <c r="H193" s="81"/>
      <c r="I193" s="82"/>
      <c r="J193" s="85"/>
      <c r="K193" s="81"/>
    </row>
    <row r="194">
      <c r="A194" s="79"/>
      <c r="G194" s="80"/>
      <c r="H194" s="81"/>
      <c r="I194" s="82"/>
      <c r="J194" s="85"/>
      <c r="K194" s="81"/>
    </row>
    <row r="195">
      <c r="A195" s="79"/>
      <c r="G195" s="80"/>
      <c r="H195" s="81"/>
      <c r="I195" s="82"/>
      <c r="J195" s="85"/>
      <c r="K195" s="81"/>
    </row>
    <row r="196">
      <c r="A196" s="79"/>
      <c r="G196" s="80"/>
      <c r="H196" s="81"/>
      <c r="I196" s="82"/>
      <c r="J196" s="85"/>
      <c r="K196" s="81"/>
    </row>
    <row r="197">
      <c r="A197" s="79"/>
      <c r="G197" s="80"/>
      <c r="H197" s="81"/>
      <c r="I197" s="82"/>
      <c r="J197" s="85"/>
      <c r="K197" s="81"/>
    </row>
    <row r="198">
      <c r="A198" s="79"/>
      <c r="G198" s="80"/>
      <c r="H198" s="81"/>
      <c r="I198" s="82"/>
      <c r="J198" s="85"/>
      <c r="K198" s="81"/>
    </row>
    <row r="199">
      <c r="A199" s="79"/>
      <c r="G199" s="80"/>
      <c r="H199" s="81"/>
      <c r="I199" s="82"/>
      <c r="J199" s="85"/>
      <c r="K199" s="81"/>
    </row>
    <row r="200">
      <c r="A200" s="79"/>
      <c r="G200" s="80"/>
      <c r="H200" s="81"/>
      <c r="I200" s="82"/>
      <c r="J200" s="85"/>
      <c r="K200" s="81"/>
    </row>
    <row r="201">
      <c r="A201" s="79"/>
      <c r="G201" s="80"/>
      <c r="H201" s="81"/>
      <c r="I201" s="82"/>
      <c r="J201" s="85"/>
      <c r="K201" s="81"/>
    </row>
    <row r="202">
      <c r="A202" s="79"/>
      <c r="G202" s="80"/>
      <c r="H202" s="81"/>
      <c r="I202" s="82"/>
      <c r="J202" s="85"/>
      <c r="K202" s="81"/>
    </row>
    <row r="203">
      <c r="A203" s="79"/>
      <c r="G203" s="80"/>
      <c r="H203" s="81"/>
      <c r="I203" s="82"/>
      <c r="J203" s="85"/>
      <c r="K203" s="81"/>
    </row>
    <row r="204">
      <c r="A204" s="79"/>
      <c r="G204" s="80"/>
      <c r="H204" s="81"/>
      <c r="I204" s="82"/>
      <c r="J204" s="85"/>
      <c r="K204" s="81"/>
    </row>
    <row r="205">
      <c r="A205" s="79"/>
      <c r="G205" s="80"/>
      <c r="H205" s="81"/>
      <c r="I205" s="82"/>
      <c r="J205" s="85"/>
      <c r="K205" s="81"/>
    </row>
    <row r="206">
      <c r="A206" s="79"/>
      <c r="G206" s="80"/>
      <c r="H206" s="81"/>
      <c r="I206" s="82"/>
      <c r="J206" s="85"/>
      <c r="K206" s="81"/>
    </row>
    <row r="207">
      <c r="A207" s="79"/>
      <c r="G207" s="80"/>
      <c r="H207" s="81"/>
      <c r="I207" s="82"/>
      <c r="J207" s="85"/>
      <c r="K207" s="81"/>
    </row>
    <row r="208">
      <c r="A208" s="79"/>
      <c r="G208" s="80"/>
      <c r="H208" s="81"/>
      <c r="I208" s="82"/>
      <c r="J208" s="85"/>
      <c r="K208" s="81"/>
    </row>
    <row r="209">
      <c r="A209" s="79"/>
      <c r="G209" s="80"/>
      <c r="H209" s="81"/>
      <c r="I209" s="82"/>
      <c r="J209" s="85"/>
      <c r="K209" s="81"/>
    </row>
    <row r="210">
      <c r="A210" s="79"/>
      <c r="G210" s="80"/>
      <c r="H210" s="81"/>
      <c r="I210" s="82"/>
      <c r="J210" s="85"/>
      <c r="K210" s="81"/>
    </row>
    <row r="211">
      <c r="A211" s="79"/>
      <c r="G211" s="80"/>
      <c r="H211" s="81"/>
      <c r="I211" s="82"/>
      <c r="J211" s="85"/>
      <c r="K211" s="81"/>
    </row>
    <row r="212">
      <c r="A212" s="79"/>
      <c r="G212" s="80"/>
      <c r="H212" s="81"/>
      <c r="I212" s="82"/>
      <c r="J212" s="85"/>
      <c r="K212" s="81"/>
    </row>
    <row r="213">
      <c r="A213" s="79"/>
      <c r="G213" s="80"/>
      <c r="H213" s="81"/>
      <c r="I213" s="82"/>
      <c r="J213" s="85"/>
      <c r="K213" s="81"/>
    </row>
    <row r="214">
      <c r="A214" s="79"/>
      <c r="G214" s="80"/>
      <c r="H214" s="81"/>
      <c r="I214" s="82"/>
      <c r="J214" s="85"/>
      <c r="K214" s="81"/>
    </row>
    <row r="215">
      <c r="A215" s="79"/>
      <c r="G215" s="80"/>
      <c r="H215" s="81"/>
      <c r="I215" s="82"/>
      <c r="J215" s="85"/>
      <c r="K215" s="81"/>
    </row>
    <row r="216">
      <c r="A216" s="79"/>
      <c r="G216" s="80"/>
      <c r="H216" s="81"/>
      <c r="I216" s="82"/>
      <c r="J216" s="85"/>
      <c r="K216" s="81"/>
    </row>
    <row r="217">
      <c r="A217" s="79"/>
      <c r="G217" s="80"/>
      <c r="H217" s="81"/>
      <c r="I217" s="82"/>
      <c r="J217" s="85"/>
      <c r="K217" s="81"/>
    </row>
    <row r="218">
      <c r="A218" s="79"/>
      <c r="G218" s="80"/>
      <c r="H218" s="81"/>
      <c r="I218" s="82"/>
      <c r="J218" s="85"/>
      <c r="K218" s="81"/>
    </row>
    <row r="219">
      <c r="A219" s="79"/>
      <c r="G219" s="80"/>
      <c r="H219" s="81"/>
      <c r="I219" s="82"/>
      <c r="J219" s="85"/>
      <c r="K219" s="81"/>
    </row>
    <row r="220">
      <c r="A220" s="79"/>
      <c r="G220" s="80"/>
      <c r="H220" s="81"/>
      <c r="I220" s="82"/>
      <c r="J220" s="85"/>
      <c r="K220" s="81"/>
    </row>
    <row r="221">
      <c r="A221" s="79"/>
      <c r="G221" s="80"/>
      <c r="H221" s="81"/>
      <c r="I221" s="82"/>
      <c r="J221" s="85"/>
      <c r="K221" s="81"/>
    </row>
    <row r="222">
      <c r="A222" s="79"/>
      <c r="G222" s="80"/>
      <c r="H222" s="81"/>
      <c r="I222" s="82"/>
      <c r="J222" s="85"/>
      <c r="K222" s="81"/>
    </row>
    <row r="223">
      <c r="A223" s="79"/>
      <c r="G223" s="80"/>
      <c r="H223" s="81"/>
      <c r="I223" s="82"/>
      <c r="J223" s="85"/>
      <c r="K223" s="81"/>
    </row>
    <row r="224">
      <c r="A224" s="79"/>
      <c r="G224" s="80"/>
      <c r="H224" s="81"/>
      <c r="I224" s="82"/>
      <c r="J224" s="85"/>
      <c r="K224" s="81"/>
    </row>
    <row r="225">
      <c r="A225" s="79"/>
      <c r="G225" s="80"/>
      <c r="H225" s="81"/>
      <c r="I225" s="82"/>
      <c r="J225" s="85"/>
      <c r="K225" s="81"/>
    </row>
    <row r="226">
      <c r="A226" s="79"/>
      <c r="G226" s="80"/>
      <c r="H226" s="81"/>
      <c r="I226" s="82"/>
      <c r="J226" s="85"/>
      <c r="K226" s="81"/>
    </row>
    <row r="227">
      <c r="A227" s="79"/>
      <c r="G227" s="80"/>
      <c r="H227" s="81"/>
      <c r="I227" s="82"/>
      <c r="J227" s="85"/>
      <c r="K227" s="81"/>
    </row>
    <row r="228">
      <c r="A228" s="79"/>
      <c r="G228" s="80"/>
      <c r="H228" s="81"/>
      <c r="I228" s="82"/>
      <c r="J228" s="85"/>
      <c r="K228" s="81"/>
    </row>
    <row r="229">
      <c r="A229" s="79"/>
      <c r="G229" s="80"/>
      <c r="H229" s="81"/>
      <c r="I229" s="82"/>
      <c r="J229" s="85"/>
      <c r="K229" s="81"/>
    </row>
    <row r="230">
      <c r="A230" s="79"/>
      <c r="G230" s="80"/>
      <c r="H230" s="81"/>
      <c r="I230" s="82"/>
      <c r="J230" s="85"/>
      <c r="K230" s="81"/>
    </row>
    <row r="231">
      <c r="A231" s="79"/>
      <c r="G231" s="80"/>
      <c r="H231" s="81"/>
      <c r="I231" s="82"/>
      <c r="J231" s="85"/>
      <c r="K231" s="81"/>
    </row>
    <row r="232">
      <c r="A232" s="79"/>
      <c r="G232" s="80"/>
      <c r="H232" s="81"/>
      <c r="I232" s="82"/>
      <c r="J232" s="85"/>
      <c r="K232" s="81"/>
    </row>
    <row r="233">
      <c r="A233" s="79"/>
      <c r="G233" s="80"/>
      <c r="H233" s="81"/>
      <c r="I233" s="82"/>
      <c r="J233" s="85"/>
      <c r="K233" s="81"/>
    </row>
    <row r="234">
      <c r="A234" s="79"/>
      <c r="G234" s="80"/>
      <c r="H234" s="81"/>
      <c r="I234" s="82"/>
      <c r="J234" s="85"/>
      <c r="K234" s="81"/>
    </row>
    <row r="235">
      <c r="A235" s="79"/>
      <c r="G235" s="80"/>
      <c r="H235" s="81"/>
      <c r="I235" s="82"/>
      <c r="J235" s="85"/>
      <c r="K235" s="81"/>
    </row>
    <row r="236">
      <c r="A236" s="79"/>
      <c r="G236" s="80"/>
      <c r="H236" s="81"/>
      <c r="I236" s="82"/>
      <c r="J236" s="85"/>
      <c r="K236" s="81"/>
    </row>
    <row r="237">
      <c r="A237" s="79"/>
      <c r="G237" s="80"/>
      <c r="H237" s="81"/>
      <c r="I237" s="82"/>
      <c r="J237" s="85"/>
      <c r="K237" s="81"/>
    </row>
    <row r="238">
      <c r="A238" s="79"/>
      <c r="G238" s="80"/>
      <c r="H238" s="81"/>
      <c r="I238" s="82"/>
      <c r="J238" s="85"/>
      <c r="K238" s="81"/>
    </row>
    <row r="239">
      <c r="A239" s="79"/>
      <c r="G239" s="80"/>
      <c r="H239" s="81"/>
      <c r="I239" s="82"/>
      <c r="J239" s="85"/>
      <c r="K239" s="81"/>
    </row>
    <row r="240">
      <c r="A240" s="79"/>
      <c r="G240" s="80"/>
      <c r="H240" s="81"/>
      <c r="I240" s="82"/>
      <c r="J240" s="85"/>
      <c r="K240" s="81"/>
    </row>
    <row r="241">
      <c r="A241" s="79"/>
      <c r="G241" s="80"/>
      <c r="H241" s="81"/>
      <c r="I241" s="82"/>
      <c r="J241" s="85"/>
      <c r="K241" s="81"/>
    </row>
    <row r="242">
      <c r="A242" s="79"/>
      <c r="G242" s="80"/>
      <c r="H242" s="81"/>
      <c r="I242" s="82"/>
      <c r="J242" s="85"/>
      <c r="K242" s="81"/>
    </row>
    <row r="243">
      <c r="A243" s="79"/>
      <c r="G243" s="80"/>
      <c r="H243" s="81"/>
      <c r="I243" s="82"/>
      <c r="J243" s="85"/>
      <c r="K243" s="81"/>
    </row>
    <row r="244">
      <c r="A244" s="79"/>
      <c r="G244" s="80"/>
      <c r="H244" s="81"/>
      <c r="I244" s="82"/>
      <c r="J244" s="85"/>
      <c r="K244" s="81"/>
    </row>
    <row r="245">
      <c r="A245" s="79"/>
      <c r="G245" s="80"/>
      <c r="H245" s="81"/>
      <c r="I245" s="82"/>
      <c r="J245" s="85"/>
      <c r="K245" s="81"/>
    </row>
    <row r="246">
      <c r="A246" s="79"/>
      <c r="G246" s="80"/>
      <c r="H246" s="81"/>
      <c r="I246" s="82"/>
      <c r="J246" s="85"/>
      <c r="K246" s="81"/>
    </row>
    <row r="247">
      <c r="A247" s="79"/>
      <c r="G247" s="80"/>
      <c r="H247" s="81"/>
      <c r="I247" s="82"/>
      <c r="J247" s="85"/>
      <c r="K247" s="81"/>
    </row>
    <row r="248">
      <c r="A248" s="79"/>
      <c r="G248" s="80"/>
      <c r="H248" s="81"/>
      <c r="I248" s="82"/>
      <c r="J248" s="85"/>
      <c r="K248" s="81"/>
    </row>
    <row r="249">
      <c r="A249" s="79"/>
      <c r="G249" s="80"/>
      <c r="H249" s="81"/>
      <c r="I249" s="82"/>
      <c r="J249" s="85"/>
      <c r="K249" s="81"/>
    </row>
    <row r="250">
      <c r="A250" s="79"/>
      <c r="G250" s="80"/>
      <c r="H250" s="81"/>
      <c r="I250" s="82"/>
      <c r="J250" s="85"/>
      <c r="K250" s="81"/>
    </row>
    <row r="251">
      <c r="A251" s="79"/>
      <c r="G251" s="80"/>
      <c r="H251" s="81"/>
      <c r="I251" s="82"/>
      <c r="J251" s="85"/>
      <c r="K251" s="81"/>
    </row>
    <row r="252">
      <c r="A252" s="79"/>
      <c r="G252" s="80"/>
      <c r="H252" s="81"/>
      <c r="I252" s="82"/>
      <c r="J252" s="85"/>
      <c r="K252" s="81"/>
    </row>
    <row r="253">
      <c r="A253" s="79"/>
      <c r="G253" s="80"/>
      <c r="H253" s="81"/>
      <c r="I253" s="82"/>
      <c r="J253" s="85"/>
      <c r="K253" s="81"/>
    </row>
    <row r="254">
      <c r="A254" s="79"/>
      <c r="G254" s="80"/>
      <c r="H254" s="81"/>
      <c r="I254" s="82"/>
      <c r="J254" s="85"/>
      <c r="K254" s="81"/>
    </row>
    <row r="255">
      <c r="A255" s="79"/>
      <c r="G255" s="80"/>
      <c r="H255" s="81"/>
      <c r="I255" s="82"/>
      <c r="J255" s="85"/>
      <c r="K255" s="81"/>
    </row>
    <row r="256">
      <c r="A256" s="79"/>
      <c r="G256" s="80"/>
      <c r="H256" s="81"/>
      <c r="I256" s="82"/>
      <c r="J256" s="85"/>
      <c r="K256" s="81"/>
    </row>
    <row r="257">
      <c r="A257" s="79"/>
      <c r="G257" s="80"/>
      <c r="H257" s="81"/>
      <c r="I257" s="82"/>
      <c r="J257" s="85"/>
      <c r="K257" s="81"/>
    </row>
    <row r="258">
      <c r="A258" s="79"/>
      <c r="G258" s="80"/>
      <c r="H258" s="81"/>
      <c r="I258" s="82"/>
      <c r="J258" s="85"/>
      <c r="K258" s="81"/>
    </row>
    <row r="259">
      <c r="A259" s="79"/>
      <c r="G259" s="80"/>
      <c r="H259" s="81"/>
      <c r="I259" s="82"/>
      <c r="J259" s="85"/>
      <c r="K259" s="81"/>
    </row>
    <row r="260">
      <c r="A260" s="79"/>
      <c r="G260" s="80"/>
      <c r="H260" s="81"/>
      <c r="I260" s="82"/>
      <c r="J260" s="85"/>
      <c r="K260" s="81"/>
    </row>
    <row r="261">
      <c r="A261" s="79"/>
      <c r="G261" s="80"/>
      <c r="H261" s="81"/>
      <c r="I261" s="82"/>
      <c r="J261" s="85"/>
      <c r="K261" s="81"/>
    </row>
    <row r="262">
      <c r="A262" s="79"/>
      <c r="G262" s="80"/>
      <c r="H262" s="81"/>
      <c r="I262" s="82"/>
      <c r="J262" s="85"/>
      <c r="K262" s="81"/>
    </row>
    <row r="263">
      <c r="A263" s="79"/>
      <c r="G263" s="80"/>
      <c r="H263" s="81"/>
      <c r="I263" s="82"/>
      <c r="J263" s="85"/>
      <c r="K263" s="81"/>
    </row>
    <row r="264">
      <c r="A264" s="79"/>
      <c r="G264" s="80"/>
      <c r="H264" s="81"/>
      <c r="I264" s="82"/>
      <c r="J264" s="85"/>
      <c r="K264" s="81"/>
    </row>
    <row r="265">
      <c r="A265" s="79"/>
      <c r="G265" s="80"/>
      <c r="H265" s="81"/>
      <c r="I265" s="82"/>
      <c r="J265" s="85"/>
      <c r="K265" s="81"/>
    </row>
    <row r="266">
      <c r="A266" s="79"/>
      <c r="G266" s="80"/>
      <c r="H266" s="81"/>
      <c r="I266" s="82"/>
      <c r="J266" s="85"/>
      <c r="K266" s="81"/>
    </row>
    <row r="267">
      <c r="A267" s="79"/>
      <c r="G267" s="80"/>
      <c r="H267" s="81"/>
      <c r="I267" s="82"/>
      <c r="J267" s="85"/>
      <c r="K267" s="81"/>
    </row>
    <row r="268">
      <c r="A268" s="79"/>
      <c r="G268" s="80"/>
      <c r="H268" s="81"/>
      <c r="I268" s="82"/>
      <c r="J268" s="85"/>
      <c r="K268" s="81"/>
    </row>
    <row r="269">
      <c r="A269" s="79"/>
      <c r="G269" s="80"/>
      <c r="H269" s="81"/>
      <c r="I269" s="82"/>
      <c r="J269" s="85"/>
      <c r="K269" s="81"/>
    </row>
    <row r="270">
      <c r="A270" s="79"/>
      <c r="G270" s="80"/>
      <c r="H270" s="81"/>
      <c r="I270" s="82"/>
      <c r="J270" s="85"/>
      <c r="K270" s="81"/>
    </row>
    <row r="271">
      <c r="A271" s="79"/>
      <c r="G271" s="80"/>
      <c r="H271" s="81"/>
      <c r="I271" s="82"/>
      <c r="J271" s="85"/>
      <c r="K271" s="81"/>
    </row>
    <row r="272">
      <c r="A272" s="79"/>
      <c r="G272" s="80"/>
      <c r="H272" s="81"/>
      <c r="I272" s="82"/>
      <c r="J272" s="85"/>
      <c r="K272" s="81"/>
    </row>
    <row r="273">
      <c r="A273" s="79"/>
      <c r="G273" s="80"/>
      <c r="H273" s="81"/>
      <c r="I273" s="82"/>
      <c r="J273" s="85"/>
      <c r="K273" s="81"/>
    </row>
    <row r="274">
      <c r="A274" s="79"/>
      <c r="G274" s="80"/>
      <c r="H274" s="81"/>
      <c r="I274" s="82"/>
      <c r="J274" s="85"/>
      <c r="K274" s="81"/>
    </row>
    <row r="275">
      <c r="A275" s="79"/>
      <c r="G275" s="80"/>
      <c r="H275" s="81"/>
      <c r="I275" s="82"/>
      <c r="J275" s="85"/>
      <c r="K275" s="81"/>
    </row>
    <row r="276">
      <c r="A276" s="79"/>
      <c r="G276" s="80"/>
      <c r="H276" s="81"/>
      <c r="I276" s="82"/>
      <c r="J276" s="85"/>
      <c r="K276" s="81"/>
    </row>
    <row r="277">
      <c r="A277" s="79"/>
      <c r="G277" s="80"/>
      <c r="H277" s="81"/>
      <c r="I277" s="82"/>
      <c r="J277" s="85"/>
      <c r="K277" s="81"/>
    </row>
    <row r="278">
      <c r="A278" s="79"/>
      <c r="G278" s="80"/>
      <c r="H278" s="81"/>
      <c r="I278" s="82"/>
      <c r="J278" s="85"/>
      <c r="K278" s="81"/>
    </row>
    <row r="279">
      <c r="A279" s="79"/>
      <c r="G279" s="80"/>
      <c r="H279" s="81"/>
      <c r="I279" s="82"/>
      <c r="J279" s="85"/>
      <c r="K279" s="81"/>
    </row>
    <row r="280">
      <c r="A280" s="79"/>
      <c r="G280" s="80"/>
      <c r="H280" s="81"/>
      <c r="I280" s="82"/>
      <c r="J280" s="85"/>
      <c r="K280" s="81"/>
    </row>
    <row r="281">
      <c r="A281" s="79"/>
      <c r="G281" s="80"/>
      <c r="H281" s="81"/>
      <c r="I281" s="82"/>
      <c r="J281" s="85"/>
      <c r="K281" s="81"/>
    </row>
    <row r="282">
      <c r="A282" s="79"/>
      <c r="G282" s="80"/>
      <c r="H282" s="81"/>
      <c r="I282" s="82"/>
      <c r="J282" s="85"/>
      <c r="K282" s="81"/>
    </row>
    <row r="283">
      <c r="A283" s="79"/>
      <c r="G283" s="80"/>
      <c r="H283" s="81"/>
      <c r="I283" s="82"/>
      <c r="J283" s="85"/>
      <c r="K283" s="81"/>
    </row>
    <row r="284">
      <c r="A284" s="79"/>
      <c r="G284" s="80"/>
      <c r="H284" s="81"/>
      <c r="I284" s="82"/>
      <c r="J284" s="85"/>
      <c r="K284" s="81"/>
    </row>
    <row r="285">
      <c r="A285" s="79"/>
      <c r="G285" s="80"/>
      <c r="H285" s="81"/>
      <c r="I285" s="82"/>
      <c r="J285" s="85"/>
      <c r="K285" s="81"/>
    </row>
    <row r="286">
      <c r="A286" s="79"/>
      <c r="G286" s="80"/>
      <c r="H286" s="81"/>
      <c r="I286" s="82"/>
      <c r="J286" s="85"/>
      <c r="K286" s="81"/>
    </row>
    <row r="287">
      <c r="A287" s="79"/>
      <c r="G287" s="80"/>
      <c r="H287" s="81"/>
      <c r="I287" s="82"/>
      <c r="J287" s="85"/>
      <c r="K287" s="81"/>
    </row>
    <row r="288">
      <c r="A288" s="79"/>
      <c r="G288" s="80"/>
      <c r="H288" s="81"/>
      <c r="I288" s="82"/>
      <c r="J288" s="85"/>
      <c r="K288" s="81"/>
    </row>
    <row r="289">
      <c r="A289" s="79"/>
      <c r="G289" s="80"/>
      <c r="H289" s="81"/>
      <c r="I289" s="82"/>
      <c r="J289" s="85"/>
      <c r="K289" s="81"/>
    </row>
    <row r="290">
      <c r="A290" s="79"/>
      <c r="G290" s="80"/>
      <c r="H290" s="81"/>
      <c r="I290" s="82"/>
      <c r="J290" s="85"/>
      <c r="K290" s="81"/>
    </row>
    <row r="291">
      <c r="A291" s="79"/>
      <c r="G291" s="80"/>
      <c r="H291" s="81"/>
      <c r="I291" s="82"/>
      <c r="J291" s="85"/>
      <c r="K291" s="81"/>
    </row>
    <row r="292">
      <c r="A292" s="79"/>
      <c r="G292" s="80"/>
      <c r="H292" s="81"/>
      <c r="I292" s="82"/>
      <c r="J292" s="85"/>
      <c r="K292" s="81"/>
    </row>
    <row r="293">
      <c r="A293" s="79"/>
      <c r="G293" s="80"/>
      <c r="H293" s="81"/>
      <c r="I293" s="82"/>
      <c r="J293" s="85"/>
      <c r="K293" s="81"/>
    </row>
    <row r="294">
      <c r="A294" s="79"/>
      <c r="G294" s="80"/>
      <c r="H294" s="81"/>
      <c r="I294" s="82"/>
      <c r="J294" s="85"/>
      <c r="K294" s="81"/>
    </row>
    <row r="295">
      <c r="A295" s="79"/>
      <c r="G295" s="80"/>
      <c r="H295" s="81"/>
      <c r="I295" s="82"/>
      <c r="J295" s="85"/>
      <c r="K295" s="81"/>
    </row>
    <row r="296">
      <c r="A296" s="79"/>
      <c r="G296" s="80"/>
      <c r="H296" s="81"/>
      <c r="I296" s="82"/>
      <c r="J296" s="85"/>
      <c r="K296" s="81"/>
    </row>
    <row r="297">
      <c r="A297" s="79"/>
      <c r="G297" s="80"/>
      <c r="H297" s="81"/>
      <c r="I297" s="82"/>
      <c r="J297" s="85"/>
      <c r="K297" s="81"/>
    </row>
    <row r="298">
      <c r="A298" s="79"/>
      <c r="G298" s="80"/>
      <c r="H298" s="81"/>
      <c r="I298" s="82"/>
      <c r="J298" s="85"/>
      <c r="K298" s="81"/>
    </row>
    <row r="299">
      <c r="A299" s="79"/>
      <c r="G299" s="80"/>
      <c r="H299" s="81"/>
      <c r="I299" s="82"/>
      <c r="J299" s="85"/>
      <c r="K299" s="81"/>
    </row>
    <row r="300">
      <c r="A300" s="79"/>
      <c r="G300" s="80"/>
      <c r="H300" s="81"/>
      <c r="I300" s="82"/>
      <c r="J300" s="85"/>
      <c r="K300" s="81"/>
    </row>
    <row r="301">
      <c r="A301" s="79"/>
      <c r="G301" s="80"/>
      <c r="H301" s="81"/>
      <c r="I301" s="82"/>
      <c r="J301" s="85"/>
      <c r="K301" s="81"/>
    </row>
    <row r="302">
      <c r="A302" s="79"/>
      <c r="G302" s="80"/>
      <c r="H302" s="81"/>
      <c r="I302" s="82"/>
      <c r="J302" s="85"/>
      <c r="K302" s="81"/>
    </row>
    <row r="303">
      <c r="A303" s="79"/>
      <c r="G303" s="80"/>
      <c r="H303" s="81"/>
      <c r="I303" s="82"/>
      <c r="J303" s="85"/>
      <c r="K303" s="81"/>
    </row>
    <row r="304">
      <c r="A304" s="79"/>
      <c r="G304" s="80"/>
      <c r="H304" s="81"/>
      <c r="I304" s="82"/>
      <c r="J304" s="85"/>
      <c r="K304" s="81"/>
    </row>
    <row r="305">
      <c r="A305" s="79"/>
      <c r="G305" s="80"/>
      <c r="H305" s="81"/>
      <c r="I305" s="82"/>
      <c r="J305" s="85"/>
      <c r="K305" s="81"/>
    </row>
    <row r="306">
      <c r="A306" s="79"/>
      <c r="G306" s="80"/>
      <c r="H306" s="81"/>
      <c r="I306" s="82"/>
      <c r="J306" s="85"/>
      <c r="K306" s="81"/>
    </row>
    <row r="307">
      <c r="A307" s="79"/>
      <c r="G307" s="80"/>
      <c r="H307" s="81"/>
      <c r="I307" s="82"/>
      <c r="J307" s="85"/>
      <c r="K307" s="81"/>
    </row>
    <row r="308">
      <c r="A308" s="79"/>
      <c r="G308" s="80"/>
      <c r="H308" s="81"/>
      <c r="I308" s="82"/>
      <c r="J308" s="85"/>
      <c r="K308" s="81"/>
    </row>
    <row r="309">
      <c r="A309" s="79"/>
      <c r="G309" s="80"/>
      <c r="H309" s="81"/>
      <c r="I309" s="82"/>
      <c r="J309" s="85"/>
      <c r="K309" s="81"/>
    </row>
    <row r="310">
      <c r="A310" s="79"/>
      <c r="G310" s="80"/>
      <c r="H310" s="81"/>
      <c r="I310" s="82"/>
      <c r="J310" s="85"/>
      <c r="K310" s="81"/>
    </row>
    <row r="311">
      <c r="A311" s="79"/>
      <c r="G311" s="80"/>
      <c r="H311" s="81"/>
      <c r="I311" s="82"/>
      <c r="J311" s="85"/>
      <c r="K311" s="81"/>
    </row>
    <row r="312">
      <c r="A312" s="79"/>
      <c r="G312" s="80"/>
      <c r="H312" s="81"/>
      <c r="I312" s="82"/>
      <c r="J312" s="85"/>
      <c r="K312" s="81"/>
    </row>
    <row r="313">
      <c r="A313" s="79"/>
      <c r="G313" s="80"/>
      <c r="H313" s="81"/>
      <c r="I313" s="82"/>
      <c r="J313" s="85"/>
      <c r="K313" s="81"/>
    </row>
    <row r="314">
      <c r="A314" s="79"/>
      <c r="G314" s="80"/>
      <c r="H314" s="81"/>
      <c r="I314" s="82"/>
      <c r="J314" s="85"/>
      <c r="K314" s="81"/>
    </row>
    <row r="315">
      <c r="A315" s="79"/>
      <c r="G315" s="80"/>
      <c r="H315" s="81"/>
      <c r="I315" s="82"/>
      <c r="J315" s="85"/>
      <c r="K315" s="81"/>
    </row>
    <row r="316">
      <c r="A316" s="79"/>
      <c r="G316" s="80"/>
      <c r="H316" s="81"/>
      <c r="I316" s="82"/>
      <c r="J316" s="85"/>
      <c r="K316" s="81"/>
    </row>
    <row r="317">
      <c r="A317" s="79"/>
      <c r="G317" s="80"/>
      <c r="H317" s="81"/>
      <c r="I317" s="82"/>
      <c r="J317" s="85"/>
      <c r="K317" s="81"/>
    </row>
    <row r="318">
      <c r="A318" s="79"/>
      <c r="G318" s="80"/>
      <c r="H318" s="81"/>
      <c r="I318" s="82"/>
      <c r="J318" s="85"/>
      <c r="K318" s="81"/>
    </row>
    <row r="319">
      <c r="A319" s="79"/>
      <c r="G319" s="80"/>
      <c r="H319" s="81"/>
      <c r="I319" s="82"/>
      <c r="J319" s="85"/>
      <c r="K319" s="81"/>
    </row>
    <row r="320">
      <c r="A320" s="79"/>
      <c r="G320" s="80"/>
      <c r="H320" s="81"/>
      <c r="I320" s="82"/>
      <c r="J320" s="85"/>
      <c r="K320" s="81"/>
    </row>
    <row r="321">
      <c r="A321" s="79"/>
      <c r="G321" s="80"/>
      <c r="H321" s="81"/>
      <c r="I321" s="82"/>
      <c r="J321" s="85"/>
      <c r="K321" s="81"/>
    </row>
    <row r="322">
      <c r="A322" s="79"/>
      <c r="G322" s="80"/>
      <c r="H322" s="81"/>
      <c r="I322" s="82"/>
      <c r="J322" s="85"/>
      <c r="K322" s="81"/>
    </row>
    <row r="323">
      <c r="A323" s="79"/>
      <c r="G323" s="80"/>
      <c r="H323" s="81"/>
      <c r="I323" s="82"/>
      <c r="J323" s="85"/>
      <c r="K323" s="81"/>
    </row>
    <row r="324">
      <c r="A324" s="79"/>
      <c r="G324" s="80"/>
      <c r="H324" s="81"/>
      <c r="I324" s="82"/>
      <c r="J324" s="85"/>
      <c r="K324" s="81"/>
    </row>
    <row r="325">
      <c r="A325" s="79"/>
      <c r="G325" s="80"/>
      <c r="H325" s="81"/>
      <c r="I325" s="82"/>
      <c r="J325" s="85"/>
      <c r="K325" s="81"/>
    </row>
    <row r="326">
      <c r="A326" s="79"/>
      <c r="G326" s="80"/>
      <c r="H326" s="81"/>
      <c r="I326" s="82"/>
      <c r="J326" s="85"/>
      <c r="K326" s="81"/>
    </row>
    <row r="327">
      <c r="A327" s="79"/>
      <c r="G327" s="80"/>
      <c r="H327" s="81"/>
      <c r="I327" s="82"/>
      <c r="J327" s="85"/>
      <c r="K327" s="81"/>
    </row>
    <row r="328">
      <c r="A328" s="79"/>
      <c r="G328" s="80"/>
      <c r="H328" s="81"/>
      <c r="I328" s="82"/>
      <c r="J328" s="85"/>
      <c r="K328" s="81"/>
    </row>
    <row r="329">
      <c r="A329" s="79"/>
      <c r="G329" s="80"/>
      <c r="H329" s="81"/>
      <c r="I329" s="82"/>
      <c r="J329" s="85"/>
      <c r="K329" s="81"/>
    </row>
    <row r="330">
      <c r="A330" s="79"/>
      <c r="G330" s="80"/>
      <c r="H330" s="81"/>
      <c r="I330" s="82"/>
      <c r="J330" s="85"/>
      <c r="K330" s="81"/>
    </row>
    <row r="331">
      <c r="A331" s="79"/>
      <c r="G331" s="80"/>
      <c r="H331" s="81"/>
      <c r="I331" s="82"/>
      <c r="J331" s="85"/>
      <c r="K331" s="81"/>
    </row>
    <row r="332">
      <c r="A332" s="79"/>
      <c r="G332" s="80"/>
      <c r="H332" s="81"/>
      <c r="I332" s="82"/>
      <c r="J332" s="85"/>
      <c r="K332" s="81"/>
    </row>
    <row r="333">
      <c r="A333" s="79"/>
      <c r="G333" s="80"/>
      <c r="H333" s="81"/>
      <c r="I333" s="82"/>
      <c r="J333" s="85"/>
      <c r="K333" s="81"/>
    </row>
    <row r="334">
      <c r="A334" s="79"/>
      <c r="G334" s="80"/>
      <c r="H334" s="81"/>
      <c r="I334" s="82"/>
      <c r="J334" s="85"/>
      <c r="K334" s="81"/>
    </row>
    <row r="335">
      <c r="A335" s="79"/>
      <c r="G335" s="80"/>
      <c r="H335" s="81"/>
      <c r="I335" s="82"/>
      <c r="J335" s="85"/>
      <c r="K335" s="81"/>
    </row>
    <row r="336">
      <c r="A336" s="79"/>
      <c r="G336" s="80"/>
      <c r="H336" s="81"/>
      <c r="I336" s="82"/>
      <c r="J336" s="85"/>
      <c r="K336" s="81"/>
    </row>
    <row r="337">
      <c r="A337" s="79"/>
      <c r="G337" s="80"/>
      <c r="H337" s="81"/>
      <c r="I337" s="82"/>
      <c r="J337" s="85"/>
      <c r="K337" s="81"/>
    </row>
    <row r="338">
      <c r="A338" s="79"/>
      <c r="G338" s="80"/>
      <c r="H338" s="81"/>
      <c r="I338" s="82"/>
      <c r="J338" s="85"/>
      <c r="K338" s="81"/>
    </row>
    <row r="339">
      <c r="A339" s="79"/>
      <c r="G339" s="80"/>
      <c r="H339" s="81"/>
      <c r="I339" s="82"/>
      <c r="J339" s="85"/>
      <c r="K339" s="81"/>
    </row>
    <row r="340">
      <c r="A340" s="79"/>
      <c r="G340" s="80"/>
      <c r="H340" s="81"/>
      <c r="I340" s="82"/>
      <c r="J340" s="85"/>
      <c r="K340" s="81"/>
    </row>
    <row r="341">
      <c r="A341" s="79"/>
      <c r="G341" s="80"/>
      <c r="H341" s="81"/>
      <c r="I341" s="82"/>
      <c r="J341" s="85"/>
      <c r="K341" s="81"/>
    </row>
    <row r="342">
      <c r="A342" s="79"/>
      <c r="G342" s="80"/>
      <c r="H342" s="81"/>
      <c r="I342" s="82"/>
      <c r="J342" s="85"/>
      <c r="K342" s="81"/>
    </row>
    <row r="343">
      <c r="A343" s="79"/>
      <c r="G343" s="80"/>
      <c r="H343" s="81"/>
      <c r="I343" s="82"/>
      <c r="J343" s="85"/>
      <c r="K343" s="81"/>
    </row>
    <row r="344">
      <c r="A344" s="79"/>
      <c r="G344" s="80"/>
      <c r="H344" s="81"/>
      <c r="I344" s="82"/>
      <c r="J344" s="85"/>
      <c r="K344" s="81"/>
    </row>
    <row r="345">
      <c r="A345" s="79"/>
      <c r="G345" s="80"/>
      <c r="H345" s="81"/>
      <c r="I345" s="82"/>
      <c r="J345" s="85"/>
      <c r="K345" s="81"/>
    </row>
    <row r="346">
      <c r="A346" s="79"/>
      <c r="G346" s="80"/>
      <c r="H346" s="81"/>
      <c r="I346" s="82"/>
      <c r="J346" s="85"/>
      <c r="K346" s="81"/>
    </row>
    <row r="347">
      <c r="A347" s="79"/>
      <c r="G347" s="80"/>
      <c r="H347" s="81"/>
      <c r="I347" s="82"/>
      <c r="J347" s="85"/>
      <c r="K347" s="81"/>
    </row>
    <row r="348">
      <c r="A348" s="79"/>
      <c r="G348" s="80"/>
      <c r="H348" s="81"/>
      <c r="I348" s="82"/>
      <c r="J348" s="85"/>
      <c r="K348" s="81"/>
    </row>
    <row r="349">
      <c r="A349" s="79"/>
      <c r="G349" s="80"/>
      <c r="H349" s="81"/>
      <c r="I349" s="82"/>
      <c r="J349" s="85"/>
      <c r="K349" s="81"/>
    </row>
    <row r="350">
      <c r="A350" s="79"/>
      <c r="G350" s="80"/>
      <c r="H350" s="81"/>
      <c r="I350" s="82"/>
      <c r="J350" s="85"/>
      <c r="K350" s="81"/>
    </row>
    <row r="351">
      <c r="A351" s="79"/>
      <c r="G351" s="80"/>
      <c r="H351" s="81"/>
      <c r="I351" s="82"/>
      <c r="J351" s="85"/>
      <c r="K351" s="81"/>
    </row>
    <row r="352">
      <c r="A352" s="79"/>
      <c r="G352" s="80"/>
      <c r="H352" s="81"/>
      <c r="I352" s="82"/>
      <c r="J352" s="85"/>
      <c r="K352" s="81"/>
    </row>
    <row r="353">
      <c r="A353" s="79"/>
      <c r="G353" s="80"/>
      <c r="H353" s="81"/>
      <c r="I353" s="82"/>
      <c r="J353" s="85"/>
      <c r="K353" s="81"/>
    </row>
    <row r="354">
      <c r="A354" s="79"/>
      <c r="G354" s="80"/>
      <c r="H354" s="81"/>
      <c r="I354" s="82"/>
      <c r="J354" s="85"/>
      <c r="K354" s="81"/>
    </row>
    <row r="355">
      <c r="A355" s="79"/>
      <c r="G355" s="80"/>
      <c r="H355" s="81"/>
      <c r="I355" s="82"/>
      <c r="J355" s="85"/>
      <c r="K355" s="81"/>
    </row>
    <row r="356">
      <c r="A356" s="79"/>
      <c r="G356" s="80"/>
      <c r="H356" s="81"/>
      <c r="I356" s="82"/>
      <c r="J356" s="85"/>
      <c r="K356" s="81"/>
    </row>
    <row r="357">
      <c r="A357" s="79"/>
      <c r="G357" s="80"/>
      <c r="H357" s="81"/>
      <c r="I357" s="82"/>
      <c r="J357" s="85"/>
      <c r="K357" s="81"/>
    </row>
    <row r="358">
      <c r="A358" s="79"/>
      <c r="G358" s="80"/>
      <c r="H358" s="81"/>
      <c r="I358" s="82"/>
      <c r="J358" s="85"/>
      <c r="K358" s="81"/>
    </row>
    <row r="359">
      <c r="A359" s="79"/>
      <c r="G359" s="80"/>
      <c r="H359" s="81"/>
      <c r="I359" s="82"/>
      <c r="J359" s="85"/>
      <c r="K359" s="81"/>
    </row>
    <row r="360">
      <c r="A360" s="79"/>
      <c r="G360" s="80"/>
      <c r="H360" s="81"/>
      <c r="I360" s="82"/>
      <c r="J360" s="85"/>
      <c r="K360" s="81"/>
    </row>
    <row r="361">
      <c r="A361" s="79"/>
      <c r="G361" s="80"/>
      <c r="H361" s="81"/>
      <c r="I361" s="82"/>
      <c r="J361" s="85"/>
      <c r="K361" s="81"/>
    </row>
    <row r="362">
      <c r="A362" s="79"/>
      <c r="G362" s="80"/>
      <c r="H362" s="81"/>
      <c r="I362" s="82"/>
      <c r="J362" s="85"/>
      <c r="K362" s="81"/>
    </row>
    <row r="363">
      <c r="A363" s="79"/>
      <c r="G363" s="80"/>
      <c r="H363" s="81"/>
      <c r="I363" s="82"/>
      <c r="J363" s="85"/>
      <c r="K363" s="81"/>
    </row>
    <row r="364">
      <c r="A364" s="79"/>
      <c r="G364" s="80"/>
      <c r="H364" s="81"/>
      <c r="I364" s="82"/>
      <c r="J364" s="85"/>
      <c r="K364" s="81"/>
    </row>
    <row r="365">
      <c r="A365" s="79"/>
      <c r="G365" s="80"/>
      <c r="H365" s="81"/>
      <c r="I365" s="82"/>
      <c r="J365" s="85"/>
      <c r="K365" s="81"/>
    </row>
    <row r="366">
      <c r="A366" s="79"/>
      <c r="G366" s="80"/>
      <c r="H366" s="81"/>
      <c r="I366" s="82"/>
      <c r="J366" s="85"/>
      <c r="K366" s="81"/>
    </row>
    <row r="367">
      <c r="A367" s="79"/>
      <c r="G367" s="80"/>
      <c r="H367" s="81"/>
      <c r="I367" s="82"/>
      <c r="J367" s="85"/>
      <c r="K367" s="81"/>
    </row>
    <row r="368">
      <c r="A368" s="79"/>
      <c r="G368" s="80"/>
      <c r="H368" s="81"/>
      <c r="I368" s="82"/>
      <c r="J368" s="85"/>
      <c r="K368" s="81"/>
    </row>
    <row r="369">
      <c r="A369" s="79"/>
      <c r="G369" s="80"/>
      <c r="H369" s="81"/>
      <c r="I369" s="82"/>
      <c r="J369" s="85"/>
      <c r="K369" s="81"/>
    </row>
    <row r="370">
      <c r="A370" s="79"/>
      <c r="G370" s="80"/>
      <c r="H370" s="81"/>
      <c r="I370" s="82"/>
      <c r="J370" s="85"/>
      <c r="K370" s="81"/>
    </row>
    <row r="371">
      <c r="A371" s="79"/>
      <c r="G371" s="80"/>
      <c r="H371" s="81"/>
      <c r="I371" s="82"/>
      <c r="J371" s="85"/>
      <c r="K371" s="81"/>
    </row>
    <row r="372">
      <c r="A372" s="79"/>
      <c r="G372" s="80"/>
      <c r="H372" s="81"/>
      <c r="I372" s="82"/>
      <c r="J372" s="85"/>
      <c r="K372" s="81"/>
    </row>
    <row r="373">
      <c r="A373" s="79"/>
      <c r="G373" s="80"/>
      <c r="H373" s="81"/>
      <c r="I373" s="82"/>
      <c r="J373" s="85"/>
      <c r="K373" s="81"/>
    </row>
    <row r="374">
      <c r="A374" s="79"/>
      <c r="G374" s="80"/>
      <c r="H374" s="81"/>
      <c r="I374" s="82"/>
      <c r="J374" s="85"/>
      <c r="K374" s="81"/>
    </row>
    <row r="375">
      <c r="A375" s="79"/>
      <c r="G375" s="80"/>
      <c r="H375" s="81"/>
      <c r="I375" s="82"/>
      <c r="J375" s="85"/>
      <c r="K375" s="81"/>
    </row>
    <row r="376">
      <c r="A376" s="79"/>
      <c r="G376" s="80"/>
      <c r="H376" s="81"/>
      <c r="I376" s="82"/>
      <c r="J376" s="85"/>
      <c r="K376" s="81"/>
    </row>
    <row r="377">
      <c r="A377" s="79"/>
      <c r="G377" s="80"/>
      <c r="H377" s="81"/>
      <c r="I377" s="82"/>
      <c r="J377" s="85"/>
      <c r="K377" s="81"/>
    </row>
    <row r="378">
      <c r="A378" s="79"/>
      <c r="G378" s="80"/>
      <c r="H378" s="81"/>
      <c r="I378" s="82"/>
      <c r="J378" s="85"/>
      <c r="K378" s="81"/>
    </row>
    <row r="379">
      <c r="A379" s="79"/>
      <c r="G379" s="80"/>
      <c r="H379" s="81"/>
      <c r="I379" s="82"/>
      <c r="J379" s="85"/>
      <c r="K379" s="81"/>
    </row>
    <row r="380">
      <c r="A380" s="79"/>
      <c r="G380" s="80"/>
      <c r="H380" s="81"/>
      <c r="I380" s="82"/>
      <c r="J380" s="85"/>
      <c r="K380" s="81"/>
    </row>
    <row r="381">
      <c r="A381" s="79"/>
      <c r="G381" s="80"/>
      <c r="H381" s="81"/>
      <c r="I381" s="82"/>
      <c r="J381" s="85"/>
      <c r="K381" s="81"/>
    </row>
    <row r="382">
      <c r="A382" s="79"/>
      <c r="G382" s="80"/>
      <c r="H382" s="81"/>
      <c r="I382" s="82"/>
      <c r="J382" s="85"/>
      <c r="K382" s="81"/>
    </row>
    <row r="383">
      <c r="A383" s="79"/>
      <c r="G383" s="80"/>
      <c r="H383" s="81"/>
      <c r="I383" s="82"/>
      <c r="J383" s="85"/>
      <c r="K383" s="81"/>
    </row>
    <row r="384">
      <c r="A384" s="79"/>
      <c r="G384" s="80"/>
      <c r="H384" s="81"/>
      <c r="I384" s="82"/>
      <c r="J384" s="85"/>
      <c r="K384" s="81"/>
    </row>
    <row r="385">
      <c r="A385" s="79"/>
      <c r="G385" s="80"/>
      <c r="H385" s="81"/>
      <c r="I385" s="82"/>
      <c r="J385" s="85"/>
      <c r="K385" s="81"/>
    </row>
    <row r="386">
      <c r="A386" s="79"/>
      <c r="G386" s="80"/>
      <c r="H386" s="81"/>
      <c r="I386" s="82"/>
      <c r="J386" s="85"/>
      <c r="K386" s="81"/>
    </row>
    <row r="387">
      <c r="A387" s="79"/>
      <c r="G387" s="80"/>
      <c r="H387" s="81"/>
      <c r="I387" s="82"/>
      <c r="J387" s="85"/>
      <c r="K387" s="81"/>
    </row>
    <row r="388">
      <c r="A388" s="79"/>
      <c r="G388" s="80"/>
      <c r="H388" s="81"/>
      <c r="I388" s="82"/>
      <c r="J388" s="85"/>
      <c r="K388" s="81"/>
    </row>
    <row r="389">
      <c r="A389" s="79"/>
      <c r="G389" s="80"/>
      <c r="H389" s="81"/>
      <c r="I389" s="82"/>
      <c r="J389" s="85"/>
      <c r="K389" s="81"/>
    </row>
    <row r="390">
      <c r="A390" s="79"/>
      <c r="G390" s="80"/>
      <c r="H390" s="81"/>
      <c r="I390" s="82"/>
      <c r="J390" s="85"/>
      <c r="K390" s="81"/>
    </row>
    <row r="391">
      <c r="A391" s="79"/>
      <c r="G391" s="80"/>
      <c r="H391" s="81"/>
      <c r="I391" s="82"/>
      <c r="J391" s="85"/>
      <c r="K391" s="81"/>
    </row>
    <row r="392">
      <c r="A392" s="79"/>
      <c r="G392" s="80"/>
      <c r="H392" s="81"/>
      <c r="I392" s="82"/>
      <c r="J392" s="85"/>
      <c r="K392" s="81"/>
    </row>
    <row r="393">
      <c r="A393" s="79"/>
      <c r="G393" s="80"/>
      <c r="H393" s="81"/>
      <c r="I393" s="82"/>
      <c r="J393" s="85"/>
      <c r="K393" s="81"/>
    </row>
    <row r="394">
      <c r="A394" s="79"/>
      <c r="G394" s="80"/>
      <c r="H394" s="81"/>
      <c r="I394" s="82"/>
      <c r="J394" s="85"/>
      <c r="K394" s="81"/>
    </row>
    <row r="395">
      <c r="A395" s="79"/>
      <c r="G395" s="80"/>
      <c r="H395" s="81"/>
      <c r="I395" s="82"/>
      <c r="J395" s="85"/>
      <c r="K395" s="81"/>
    </row>
    <row r="396">
      <c r="A396" s="79"/>
      <c r="G396" s="80"/>
      <c r="H396" s="81"/>
      <c r="I396" s="82"/>
      <c r="J396" s="85"/>
      <c r="K396" s="81"/>
    </row>
    <row r="397">
      <c r="A397" s="79"/>
      <c r="G397" s="80"/>
      <c r="H397" s="81"/>
      <c r="I397" s="82"/>
      <c r="J397" s="85"/>
      <c r="K397" s="81"/>
    </row>
    <row r="398">
      <c r="A398" s="79"/>
      <c r="G398" s="80"/>
      <c r="H398" s="81"/>
      <c r="I398" s="82"/>
      <c r="J398" s="85"/>
      <c r="K398" s="81"/>
    </row>
    <row r="399">
      <c r="A399" s="79"/>
      <c r="G399" s="80"/>
      <c r="H399" s="81"/>
      <c r="I399" s="82"/>
      <c r="J399" s="85"/>
      <c r="K399" s="81"/>
    </row>
    <row r="400">
      <c r="A400" s="79"/>
      <c r="G400" s="80"/>
      <c r="H400" s="81"/>
      <c r="I400" s="82"/>
      <c r="J400" s="85"/>
      <c r="K400" s="81"/>
    </row>
    <row r="401">
      <c r="A401" s="79"/>
      <c r="G401" s="80"/>
      <c r="H401" s="81"/>
      <c r="I401" s="82"/>
      <c r="J401" s="85"/>
      <c r="K401" s="81"/>
    </row>
    <row r="402">
      <c r="A402" s="79"/>
      <c r="G402" s="80"/>
      <c r="H402" s="81"/>
      <c r="I402" s="82"/>
      <c r="J402" s="85"/>
      <c r="K402" s="81"/>
    </row>
    <row r="403">
      <c r="A403" s="79"/>
      <c r="G403" s="80"/>
      <c r="H403" s="81"/>
      <c r="I403" s="82"/>
      <c r="J403" s="85"/>
      <c r="K403" s="81"/>
    </row>
    <row r="404">
      <c r="A404" s="79"/>
      <c r="G404" s="80"/>
      <c r="H404" s="81"/>
      <c r="I404" s="82"/>
      <c r="J404" s="85"/>
      <c r="K404" s="81"/>
    </row>
    <row r="405">
      <c r="A405" s="79"/>
      <c r="G405" s="80"/>
      <c r="H405" s="81"/>
      <c r="I405" s="82"/>
      <c r="J405" s="85"/>
      <c r="K405" s="81"/>
    </row>
    <row r="406">
      <c r="A406" s="79"/>
      <c r="G406" s="80"/>
      <c r="H406" s="81"/>
      <c r="I406" s="82"/>
      <c r="J406" s="85"/>
      <c r="K406" s="81"/>
    </row>
    <row r="407">
      <c r="A407" s="79"/>
      <c r="G407" s="80"/>
      <c r="H407" s="81"/>
      <c r="I407" s="82"/>
      <c r="J407" s="85"/>
      <c r="K407" s="81"/>
    </row>
    <row r="408">
      <c r="A408" s="79"/>
      <c r="G408" s="80"/>
      <c r="H408" s="81"/>
      <c r="I408" s="82"/>
      <c r="J408" s="85"/>
      <c r="K408" s="81"/>
    </row>
    <row r="409">
      <c r="A409" s="79"/>
      <c r="G409" s="80"/>
      <c r="H409" s="81"/>
      <c r="I409" s="82"/>
      <c r="J409" s="85"/>
      <c r="K409" s="81"/>
    </row>
    <row r="410">
      <c r="A410" s="79"/>
      <c r="G410" s="80"/>
      <c r="H410" s="81"/>
      <c r="I410" s="82"/>
      <c r="J410" s="85"/>
      <c r="K410" s="81"/>
    </row>
    <row r="411">
      <c r="A411" s="79"/>
      <c r="G411" s="80"/>
      <c r="H411" s="81"/>
      <c r="I411" s="82"/>
      <c r="J411" s="85"/>
      <c r="K411" s="81"/>
    </row>
    <row r="412">
      <c r="A412" s="79"/>
      <c r="G412" s="80"/>
      <c r="H412" s="81"/>
      <c r="I412" s="82"/>
      <c r="J412" s="85"/>
      <c r="K412" s="81"/>
    </row>
    <row r="413">
      <c r="A413" s="79"/>
      <c r="G413" s="80"/>
      <c r="H413" s="81"/>
      <c r="I413" s="82"/>
      <c r="J413" s="85"/>
      <c r="K413" s="81"/>
    </row>
    <row r="414">
      <c r="A414" s="79"/>
      <c r="G414" s="80"/>
      <c r="H414" s="81"/>
      <c r="I414" s="82"/>
      <c r="J414" s="85"/>
      <c r="K414" s="81"/>
    </row>
    <row r="415">
      <c r="A415" s="79"/>
      <c r="G415" s="80"/>
      <c r="H415" s="81"/>
      <c r="I415" s="82"/>
      <c r="J415" s="85"/>
      <c r="K415" s="81"/>
    </row>
    <row r="416">
      <c r="A416" s="79"/>
      <c r="G416" s="80"/>
      <c r="H416" s="81"/>
      <c r="I416" s="82"/>
      <c r="J416" s="85"/>
      <c r="K416" s="81"/>
    </row>
    <row r="417">
      <c r="A417" s="79"/>
      <c r="G417" s="80"/>
      <c r="H417" s="81"/>
      <c r="I417" s="82"/>
      <c r="J417" s="85"/>
      <c r="K417" s="81"/>
    </row>
    <row r="418">
      <c r="A418" s="79"/>
      <c r="G418" s="80"/>
      <c r="H418" s="81"/>
      <c r="I418" s="82"/>
      <c r="J418" s="85"/>
      <c r="K418" s="81"/>
    </row>
    <row r="419">
      <c r="A419" s="79"/>
      <c r="G419" s="80"/>
      <c r="H419" s="81"/>
      <c r="I419" s="82"/>
      <c r="J419" s="85"/>
      <c r="K419" s="81"/>
    </row>
    <row r="420">
      <c r="A420" s="79"/>
      <c r="G420" s="80"/>
      <c r="H420" s="81"/>
      <c r="I420" s="82"/>
      <c r="J420" s="85"/>
      <c r="K420" s="81"/>
    </row>
    <row r="421">
      <c r="A421" s="79"/>
      <c r="G421" s="80"/>
      <c r="H421" s="81"/>
      <c r="I421" s="82"/>
      <c r="J421" s="85"/>
      <c r="K421" s="81"/>
    </row>
    <row r="422">
      <c r="A422" s="79"/>
      <c r="G422" s="80"/>
      <c r="H422" s="81"/>
      <c r="I422" s="82"/>
      <c r="J422" s="85"/>
      <c r="K422" s="81"/>
    </row>
    <row r="423">
      <c r="A423" s="79"/>
      <c r="G423" s="80"/>
      <c r="H423" s="81"/>
      <c r="I423" s="82"/>
      <c r="J423" s="85"/>
      <c r="K423" s="81"/>
    </row>
    <row r="424">
      <c r="A424" s="79"/>
      <c r="G424" s="80"/>
      <c r="H424" s="81"/>
      <c r="I424" s="82"/>
      <c r="J424" s="85"/>
      <c r="K424" s="81"/>
    </row>
    <row r="425">
      <c r="A425" s="79"/>
      <c r="G425" s="80"/>
      <c r="H425" s="81"/>
      <c r="I425" s="82"/>
      <c r="J425" s="85"/>
      <c r="K425" s="81"/>
    </row>
    <row r="426">
      <c r="A426" s="79"/>
      <c r="G426" s="80"/>
      <c r="H426" s="81"/>
      <c r="I426" s="82"/>
      <c r="J426" s="85"/>
      <c r="K426" s="81"/>
    </row>
    <row r="427">
      <c r="A427" s="79"/>
      <c r="G427" s="80"/>
      <c r="H427" s="81"/>
      <c r="I427" s="82"/>
      <c r="J427" s="85"/>
      <c r="K427" s="81"/>
    </row>
    <row r="428">
      <c r="A428" s="79"/>
      <c r="G428" s="80"/>
      <c r="H428" s="81"/>
      <c r="I428" s="82"/>
      <c r="J428" s="85"/>
      <c r="K428" s="81"/>
    </row>
    <row r="429">
      <c r="A429" s="79"/>
      <c r="G429" s="80"/>
      <c r="H429" s="81"/>
      <c r="I429" s="82"/>
      <c r="J429" s="85"/>
      <c r="K429" s="81"/>
    </row>
    <row r="430">
      <c r="A430" s="79"/>
      <c r="G430" s="80"/>
      <c r="H430" s="81"/>
      <c r="I430" s="82"/>
      <c r="J430" s="85"/>
      <c r="K430" s="81"/>
    </row>
    <row r="431">
      <c r="A431" s="79"/>
      <c r="G431" s="80"/>
      <c r="H431" s="81"/>
      <c r="I431" s="82"/>
      <c r="J431" s="85"/>
      <c r="K431" s="81"/>
    </row>
    <row r="432">
      <c r="A432" s="79"/>
      <c r="G432" s="80"/>
      <c r="H432" s="81"/>
      <c r="I432" s="82"/>
      <c r="J432" s="85"/>
      <c r="K432" s="81"/>
    </row>
    <row r="433">
      <c r="A433" s="79"/>
      <c r="G433" s="80"/>
      <c r="H433" s="81"/>
      <c r="I433" s="82"/>
      <c r="J433" s="85"/>
      <c r="K433" s="81"/>
    </row>
    <row r="434">
      <c r="A434" s="79"/>
      <c r="G434" s="80"/>
      <c r="H434" s="81"/>
      <c r="I434" s="82"/>
      <c r="J434" s="85"/>
      <c r="K434" s="81"/>
    </row>
    <row r="435">
      <c r="A435" s="79"/>
      <c r="G435" s="80"/>
      <c r="H435" s="81"/>
      <c r="I435" s="82"/>
      <c r="J435" s="85"/>
      <c r="K435" s="81"/>
    </row>
    <row r="436">
      <c r="A436" s="79"/>
      <c r="G436" s="80"/>
      <c r="H436" s="81"/>
      <c r="I436" s="82"/>
      <c r="J436" s="85"/>
      <c r="K436" s="81"/>
    </row>
    <row r="437">
      <c r="A437" s="79"/>
      <c r="G437" s="80"/>
      <c r="H437" s="81"/>
      <c r="I437" s="82"/>
      <c r="J437" s="85"/>
      <c r="K437" s="81"/>
    </row>
    <row r="438">
      <c r="A438" s="79"/>
      <c r="G438" s="80"/>
      <c r="H438" s="81"/>
      <c r="I438" s="82"/>
      <c r="J438" s="85"/>
      <c r="K438" s="81"/>
    </row>
    <row r="439">
      <c r="A439" s="79"/>
      <c r="G439" s="80"/>
      <c r="H439" s="81"/>
      <c r="I439" s="82"/>
      <c r="J439" s="85"/>
      <c r="K439" s="81"/>
    </row>
    <row r="440">
      <c r="A440" s="79"/>
      <c r="G440" s="80"/>
      <c r="H440" s="81"/>
      <c r="I440" s="82"/>
      <c r="J440" s="85"/>
      <c r="K440" s="81"/>
    </row>
    <row r="441">
      <c r="A441" s="79"/>
      <c r="G441" s="80"/>
      <c r="H441" s="81"/>
      <c r="I441" s="82"/>
      <c r="J441" s="85"/>
      <c r="K441" s="81"/>
    </row>
    <row r="442">
      <c r="A442" s="79"/>
      <c r="G442" s="80"/>
      <c r="H442" s="81"/>
      <c r="I442" s="82"/>
      <c r="J442" s="85"/>
      <c r="K442" s="81"/>
    </row>
    <row r="443">
      <c r="A443" s="79"/>
      <c r="G443" s="80"/>
      <c r="H443" s="81"/>
      <c r="I443" s="82"/>
      <c r="J443" s="85"/>
      <c r="K443" s="81"/>
    </row>
    <row r="444">
      <c r="A444" s="79"/>
      <c r="G444" s="80"/>
      <c r="H444" s="81"/>
      <c r="I444" s="82"/>
      <c r="J444" s="85"/>
      <c r="K444" s="81"/>
    </row>
    <row r="445">
      <c r="A445" s="79"/>
      <c r="G445" s="80"/>
      <c r="H445" s="81"/>
      <c r="I445" s="82"/>
      <c r="J445" s="85"/>
      <c r="K445" s="81"/>
    </row>
    <row r="446">
      <c r="A446" s="79"/>
      <c r="G446" s="80"/>
      <c r="H446" s="81"/>
      <c r="I446" s="82"/>
      <c r="J446" s="85"/>
      <c r="K446" s="81"/>
    </row>
    <row r="447">
      <c r="A447" s="79"/>
      <c r="G447" s="80"/>
      <c r="H447" s="81"/>
      <c r="I447" s="82"/>
      <c r="J447" s="85"/>
      <c r="K447" s="81"/>
    </row>
    <row r="448">
      <c r="A448" s="79"/>
      <c r="G448" s="80"/>
      <c r="H448" s="81"/>
      <c r="I448" s="82"/>
      <c r="J448" s="85"/>
      <c r="K448" s="81"/>
    </row>
    <row r="449">
      <c r="A449" s="79"/>
      <c r="G449" s="80"/>
      <c r="H449" s="81"/>
      <c r="I449" s="82"/>
      <c r="J449" s="85"/>
      <c r="K449" s="81"/>
    </row>
    <row r="450">
      <c r="A450" s="79"/>
      <c r="G450" s="80"/>
      <c r="H450" s="81"/>
      <c r="I450" s="82"/>
      <c r="J450" s="85"/>
      <c r="K450" s="81"/>
    </row>
    <row r="451">
      <c r="A451" s="79"/>
      <c r="G451" s="80"/>
      <c r="H451" s="81"/>
      <c r="I451" s="82"/>
      <c r="J451" s="85"/>
      <c r="K451" s="81"/>
    </row>
    <row r="452">
      <c r="A452" s="79"/>
      <c r="G452" s="80"/>
      <c r="H452" s="81"/>
      <c r="I452" s="82"/>
      <c r="J452" s="85"/>
      <c r="K452" s="81"/>
    </row>
    <row r="453">
      <c r="A453" s="79"/>
      <c r="G453" s="80"/>
      <c r="H453" s="81"/>
      <c r="I453" s="82"/>
      <c r="J453" s="85"/>
      <c r="K453" s="81"/>
    </row>
    <row r="454">
      <c r="A454" s="79"/>
      <c r="G454" s="80"/>
      <c r="H454" s="81"/>
      <c r="I454" s="82"/>
      <c r="J454" s="85"/>
      <c r="K454" s="81"/>
    </row>
    <row r="455">
      <c r="A455" s="79"/>
      <c r="G455" s="80"/>
      <c r="H455" s="81"/>
      <c r="I455" s="82"/>
      <c r="J455" s="85"/>
      <c r="K455" s="81"/>
    </row>
    <row r="456">
      <c r="A456" s="79"/>
      <c r="G456" s="80"/>
      <c r="H456" s="81"/>
      <c r="I456" s="82"/>
      <c r="J456" s="85"/>
      <c r="K456" s="81"/>
    </row>
    <row r="457">
      <c r="A457" s="79"/>
      <c r="G457" s="80"/>
      <c r="H457" s="81"/>
      <c r="I457" s="82"/>
      <c r="J457" s="85"/>
      <c r="K457" s="81"/>
    </row>
    <row r="458">
      <c r="A458" s="79"/>
      <c r="G458" s="80"/>
      <c r="H458" s="81"/>
      <c r="I458" s="82"/>
      <c r="J458" s="85"/>
      <c r="K458" s="81"/>
    </row>
    <row r="459">
      <c r="A459" s="79"/>
      <c r="G459" s="80"/>
      <c r="H459" s="81"/>
      <c r="I459" s="82"/>
      <c r="J459" s="85"/>
      <c r="K459" s="81"/>
    </row>
    <row r="460">
      <c r="A460" s="79"/>
      <c r="G460" s="80"/>
      <c r="H460" s="81"/>
      <c r="I460" s="82"/>
      <c r="J460" s="85"/>
      <c r="K460" s="81"/>
    </row>
    <row r="461">
      <c r="A461" s="79"/>
      <c r="G461" s="80"/>
      <c r="H461" s="81"/>
      <c r="I461" s="82"/>
      <c r="J461" s="85"/>
      <c r="K461" s="81"/>
    </row>
    <row r="462">
      <c r="A462" s="79"/>
      <c r="G462" s="80"/>
      <c r="H462" s="81"/>
      <c r="I462" s="82"/>
      <c r="J462" s="85"/>
      <c r="K462" s="81"/>
    </row>
    <row r="463">
      <c r="A463" s="79"/>
      <c r="G463" s="80"/>
      <c r="H463" s="81"/>
      <c r="I463" s="82"/>
      <c r="J463" s="85"/>
      <c r="K463" s="81"/>
    </row>
    <row r="464">
      <c r="A464" s="79"/>
      <c r="G464" s="80"/>
      <c r="H464" s="81"/>
      <c r="I464" s="82"/>
      <c r="J464" s="85"/>
      <c r="K464" s="81"/>
    </row>
    <row r="465">
      <c r="A465" s="79"/>
      <c r="G465" s="80"/>
      <c r="H465" s="81"/>
      <c r="I465" s="82"/>
      <c r="J465" s="85"/>
      <c r="K465" s="81"/>
    </row>
    <row r="466">
      <c r="A466" s="79"/>
      <c r="G466" s="80"/>
      <c r="H466" s="81"/>
      <c r="I466" s="82"/>
      <c r="J466" s="85"/>
      <c r="K466" s="81"/>
    </row>
    <row r="467">
      <c r="A467" s="79"/>
      <c r="G467" s="80"/>
      <c r="H467" s="81"/>
      <c r="I467" s="82"/>
      <c r="J467" s="85"/>
      <c r="K467" s="81"/>
    </row>
    <row r="468">
      <c r="A468" s="79"/>
      <c r="G468" s="80"/>
      <c r="H468" s="81"/>
      <c r="I468" s="82"/>
      <c r="J468" s="85"/>
      <c r="K468" s="81"/>
    </row>
    <row r="469">
      <c r="A469" s="79"/>
      <c r="G469" s="80"/>
      <c r="H469" s="81"/>
      <c r="I469" s="82"/>
      <c r="J469" s="85"/>
      <c r="K469" s="81"/>
    </row>
    <row r="470">
      <c r="A470" s="79"/>
      <c r="G470" s="80"/>
      <c r="H470" s="81"/>
      <c r="I470" s="82"/>
      <c r="J470" s="85"/>
      <c r="K470" s="81"/>
    </row>
    <row r="471">
      <c r="A471" s="79"/>
      <c r="G471" s="80"/>
      <c r="H471" s="81"/>
      <c r="I471" s="82"/>
      <c r="J471" s="85"/>
      <c r="K471" s="81"/>
    </row>
    <row r="472">
      <c r="A472" s="79"/>
      <c r="G472" s="80"/>
      <c r="H472" s="81"/>
      <c r="I472" s="82"/>
      <c r="J472" s="85"/>
      <c r="K472" s="81"/>
    </row>
    <row r="473">
      <c r="A473" s="79"/>
      <c r="G473" s="80"/>
      <c r="H473" s="81"/>
      <c r="I473" s="82"/>
      <c r="J473" s="85"/>
      <c r="K473" s="81"/>
    </row>
    <row r="474">
      <c r="A474" s="79"/>
      <c r="G474" s="80"/>
      <c r="H474" s="81"/>
      <c r="I474" s="82"/>
      <c r="J474" s="85"/>
      <c r="K474" s="81"/>
    </row>
    <row r="475">
      <c r="A475" s="79"/>
      <c r="G475" s="80"/>
      <c r="H475" s="81"/>
      <c r="I475" s="82"/>
      <c r="J475" s="85"/>
      <c r="K475" s="81"/>
    </row>
    <row r="476">
      <c r="A476" s="79"/>
      <c r="G476" s="80"/>
      <c r="H476" s="81"/>
      <c r="I476" s="82"/>
      <c r="J476" s="85"/>
      <c r="K476" s="81"/>
    </row>
    <row r="477">
      <c r="A477" s="79"/>
      <c r="G477" s="80"/>
      <c r="H477" s="81"/>
      <c r="I477" s="82"/>
      <c r="J477" s="85"/>
      <c r="K477" s="81"/>
    </row>
    <row r="478">
      <c r="A478" s="79"/>
      <c r="G478" s="80"/>
      <c r="H478" s="81"/>
      <c r="I478" s="82"/>
      <c r="J478" s="85"/>
      <c r="K478" s="81"/>
    </row>
    <row r="479">
      <c r="A479" s="79"/>
      <c r="G479" s="80"/>
      <c r="H479" s="81"/>
      <c r="I479" s="82"/>
      <c r="J479" s="85"/>
      <c r="K479" s="81"/>
    </row>
    <row r="480">
      <c r="A480" s="79"/>
      <c r="G480" s="80"/>
      <c r="H480" s="81"/>
      <c r="I480" s="82"/>
      <c r="J480" s="85"/>
      <c r="K480" s="81"/>
    </row>
    <row r="481">
      <c r="A481" s="79"/>
      <c r="G481" s="80"/>
      <c r="H481" s="81"/>
      <c r="I481" s="82"/>
      <c r="J481" s="85"/>
      <c r="K481" s="81"/>
    </row>
    <row r="482">
      <c r="A482" s="79"/>
      <c r="G482" s="80"/>
      <c r="H482" s="81"/>
      <c r="I482" s="82"/>
      <c r="J482" s="85"/>
      <c r="K482" s="81"/>
    </row>
    <row r="483">
      <c r="A483" s="79"/>
      <c r="G483" s="80"/>
      <c r="H483" s="81"/>
      <c r="I483" s="82"/>
      <c r="J483" s="85"/>
      <c r="K483" s="81"/>
    </row>
    <row r="484">
      <c r="A484" s="79"/>
      <c r="G484" s="80"/>
      <c r="H484" s="81"/>
      <c r="I484" s="82"/>
      <c r="J484" s="85"/>
      <c r="K484" s="81"/>
    </row>
    <row r="485">
      <c r="A485" s="79"/>
      <c r="G485" s="80"/>
      <c r="H485" s="81"/>
      <c r="I485" s="82"/>
      <c r="J485" s="85"/>
      <c r="K485" s="81"/>
    </row>
    <row r="486">
      <c r="A486" s="79"/>
      <c r="G486" s="80"/>
      <c r="H486" s="81"/>
      <c r="I486" s="82"/>
      <c r="J486" s="85"/>
      <c r="K486" s="81"/>
    </row>
    <row r="487">
      <c r="A487" s="79"/>
      <c r="G487" s="80"/>
      <c r="H487" s="81"/>
      <c r="I487" s="82"/>
      <c r="J487" s="85"/>
      <c r="K487" s="81"/>
    </row>
    <row r="488">
      <c r="A488" s="79"/>
      <c r="G488" s="80"/>
      <c r="H488" s="81"/>
      <c r="I488" s="82"/>
      <c r="J488" s="85"/>
      <c r="K488" s="81"/>
    </row>
    <row r="489">
      <c r="A489" s="79"/>
      <c r="G489" s="80"/>
      <c r="H489" s="81"/>
      <c r="I489" s="82"/>
      <c r="J489" s="85"/>
      <c r="K489" s="81"/>
    </row>
    <row r="490">
      <c r="A490" s="79"/>
      <c r="G490" s="80"/>
      <c r="H490" s="81"/>
      <c r="I490" s="82"/>
      <c r="J490" s="85"/>
      <c r="K490" s="81"/>
    </row>
    <row r="491">
      <c r="A491" s="79"/>
      <c r="G491" s="80"/>
      <c r="H491" s="81"/>
      <c r="I491" s="82"/>
      <c r="J491" s="85"/>
      <c r="K491" s="81"/>
    </row>
    <row r="492">
      <c r="A492" s="79"/>
      <c r="G492" s="80"/>
      <c r="H492" s="81"/>
      <c r="I492" s="82"/>
      <c r="J492" s="85"/>
      <c r="K492" s="81"/>
    </row>
    <row r="493">
      <c r="A493" s="79"/>
      <c r="G493" s="80"/>
      <c r="H493" s="81"/>
      <c r="I493" s="82"/>
      <c r="J493" s="85"/>
      <c r="K493" s="81"/>
    </row>
    <row r="494">
      <c r="A494" s="79"/>
      <c r="G494" s="80"/>
      <c r="H494" s="81"/>
      <c r="I494" s="82"/>
      <c r="J494" s="85"/>
      <c r="K494" s="81"/>
    </row>
    <row r="495">
      <c r="A495" s="79"/>
      <c r="G495" s="80"/>
      <c r="H495" s="81"/>
      <c r="I495" s="82"/>
      <c r="J495" s="85"/>
      <c r="K495" s="81"/>
    </row>
    <row r="496">
      <c r="A496" s="79"/>
      <c r="G496" s="80"/>
      <c r="H496" s="81"/>
      <c r="I496" s="82"/>
      <c r="J496" s="85"/>
      <c r="K496" s="81"/>
    </row>
    <row r="497">
      <c r="A497" s="79"/>
      <c r="G497" s="80"/>
      <c r="H497" s="81"/>
      <c r="I497" s="82"/>
      <c r="J497" s="85"/>
      <c r="K497" s="81"/>
    </row>
    <row r="498">
      <c r="A498" s="79"/>
      <c r="G498" s="80"/>
      <c r="H498" s="81"/>
      <c r="I498" s="82"/>
      <c r="J498" s="85"/>
      <c r="K498" s="81"/>
    </row>
    <row r="499">
      <c r="A499" s="79"/>
      <c r="G499" s="80"/>
      <c r="H499" s="81"/>
      <c r="I499" s="82"/>
      <c r="J499" s="85"/>
      <c r="K499" s="81"/>
    </row>
    <row r="500">
      <c r="A500" s="79"/>
      <c r="G500" s="80"/>
      <c r="H500" s="81"/>
      <c r="I500" s="82"/>
      <c r="J500" s="85"/>
      <c r="K500" s="81"/>
    </row>
    <row r="501">
      <c r="A501" s="79"/>
      <c r="G501" s="80"/>
      <c r="H501" s="81"/>
      <c r="I501" s="82"/>
      <c r="J501" s="85"/>
      <c r="K501" s="81"/>
    </row>
    <row r="502">
      <c r="A502" s="79"/>
      <c r="G502" s="80"/>
      <c r="H502" s="81"/>
      <c r="I502" s="82"/>
      <c r="J502" s="85"/>
      <c r="K502" s="81"/>
    </row>
    <row r="503">
      <c r="A503" s="79"/>
      <c r="G503" s="80"/>
      <c r="H503" s="81"/>
      <c r="I503" s="82"/>
      <c r="J503" s="85"/>
      <c r="K503" s="81"/>
    </row>
    <row r="504">
      <c r="A504" s="79"/>
      <c r="G504" s="80"/>
      <c r="H504" s="81"/>
      <c r="I504" s="82"/>
      <c r="J504" s="85"/>
      <c r="K504" s="81"/>
    </row>
    <row r="505">
      <c r="A505" s="79"/>
      <c r="G505" s="80"/>
      <c r="H505" s="81"/>
      <c r="I505" s="82"/>
      <c r="J505" s="85"/>
      <c r="K505" s="81"/>
    </row>
    <row r="506">
      <c r="A506" s="79"/>
      <c r="G506" s="80"/>
      <c r="H506" s="81"/>
      <c r="I506" s="82"/>
      <c r="J506" s="85"/>
      <c r="K506" s="81"/>
    </row>
    <row r="507">
      <c r="A507" s="79"/>
      <c r="G507" s="80"/>
      <c r="H507" s="81"/>
      <c r="I507" s="82"/>
      <c r="J507" s="85"/>
      <c r="K507" s="81"/>
    </row>
    <row r="508">
      <c r="A508" s="79"/>
      <c r="G508" s="80"/>
      <c r="H508" s="81"/>
      <c r="I508" s="82"/>
      <c r="J508" s="85"/>
      <c r="K508" s="81"/>
    </row>
    <row r="509">
      <c r="A509" s="79"/>
      <c r="G509" s="80"/>
      <c r="H509" s="81"/>
      <c r="I509" s="82"/>
      <c r="J509" s="85"/>
      <c r="K509" s="81"/>
    </row>
    <row r="510">
      <c r="A510" s="79"/>
      <c r="G510" s="80"/>
      <c r="H510" s="81"/>
      <c r="I510" s="82"/>
      <c r="J510" s="85"/>
      <c r="K510" s="81"/>
    </row>
    <row r="511">
      <c r="A511" s="79"/>
      <c r="G511" s="80"/>
      <c r="H511" s="81"/>
      <c r="I511" s="82"/>
      <c r="J511" s="85"/>
      <c r="K511" s="81"/>
    </row>
    <row r="512">
      <c r="A512" s="79"/>
      <c r="G512" s="80"/>
      <c r="H512" s="81"/>
      <c r="I512" s="82"/>
      <c r="J512" s="85"/>
      <c r="K512" s="81"/>
    </row>
    <row r="513">
      <c r="A513" s="79"/>
      <c r="G513" s="80"/>
      <c r="H513" s="81"/>
      <c r="I513" s="82"/>
      <c r="J513" s="85"/>
      <c r="K513" s="81"/>
    </row>
    <row r="514">
      <c r="A514" s="79"/>
      <c r="G514" s="80"/>
      <c r="H514" s="81"/>
      <c r="I514" s="82"/>
      <c r="J514" s="85"/>
      <c r="K514" s="81"/>
    </row>
    <row r="515">
      <c r="A515" s="79"/>
      <c r="G515" s="80"/>
      <c r="H515" s="81"/>
      <c r="I515" s="82"/>
      <c r="J515" s="85"/>
      <c r="K515" s="81"/>
    </row>
    <row r="516">
      <c r="A516" s="79"/>
      <c r="G516" s="80"/>
      <c r="H516" s="81"/>
      <c r="I516" s="82"/>
      <c r="J516" s="85"/>
      <c r="K516" s="81"/>
    </row>
    <row r="517">
      <c r="A517" s="79"/>
      <c r="G517" s="80"/>
      <c r="H517" s="81"/>
      <c r="I517" s="82"/>
      <c r="J517" s="85"/>
      <c r="K517" s="81"/>
    </row>
    <row r="518">
      <c r="A518" s="79"/>
      <c r="G518" s="80"/>
      <c r="H518" s="81"/>
      <c r="I518" s="82"/>
      <c r="J518" s="85"/>
      <c r="K518" s="81"/>
    </row>
    <row r="519">
      <c r="A519" s="79"/>
      <c r="G519" s="80"/>
      <c r="H519" s="81"/>
      <c r="I519" s="82"/>
      <c r="J519" s="85"/>
      <c r="K519" s="81"/>
    </row>
    <row r="520">
      <c r="A520" s="79"/>
      <c r="G520" s="80"/>
      <c r="H520" s="81"/>
      <c r="I520" s="82"/>
      <c r="J520" s="85"/>
      <c r="K520" s="81"/>
    </row>
    <row r="521">
      <c r="A521" s="79"/>
      <c r="G521" s="80"/>
      <c r="H521" s="81"/>
      <c r="I521" s="82"/>
      <c r="J521" s="85"/>
      <c r="K521" s="81"/>
    </row>
    <row r="522">
      <c r="A522" s="79"/>
      <c r="G522" s="80"/>
      <c r="H522" s="81"/>
      <c r="I522" s="82"/>
      <c r="J522" s="85"/>
      <c r="K522" s="81"/>
    </row>
    <row r="523">
      <c r="A523" s="79"/>
      <c r="G523" s="80"/>
      <c r="H523" s="81"/>
      <c r="I523" s="82"/>
      <c r="J523" s="85"/>
      <c r="K523" s="81"/>
    </row>
    <row r="524">
      <c r="A524" s="79"/>
      <c r="G524" s="80"/>
      <c r="H524" s="81"/>
      <c r="I524" s="82"/>
      <c r="J524" s="85"/>
      <c r="K524" s="81"/>
    </row>
    <row r="525">
      <c r="A525" s="79"/>
      <c r="G525" s="80"/>
      <c r="H525" s="81"/>
      <c r="I525" s="82"/>
      <c r="J525" s="85"/>
      <c r="K525" s="81"/>
    </row>
    <row r="526">
      <c r="A526" s="79"/>
      <c r="G526" s="80"/>
      <c r="H526" s="81"/>
      <c r="I526" s="82"/>
      <c r="J526" s="85"/>
      <c r="K526" s="81"/>
    </row>
    <row r="527">
      <c r="A527" s="79"/>
      <c r="G527" s="80"/>
      <c r="H527" s="81"/>
      <c r="I527" s="82"/>
      <c r="J527" s="85"/>
      <c r="K527" s="81"/>
    </row>
    <row r="528">
      <c r="A528" s="79"/>
      <c r="G528" s="80"/>
      <c r="H528" s="81"/>
      <c r="I528" s="82"/>
      <c r="J528" s="85"/>
      <c r="K528" s="81"/>
    </row>
    <row r="529">
      <c r="A529" s="79"/>
      <c r="G529" s="80"/>
      <c r="H529" s="81"/>
      <c r="I529" s="82"/>
      <c r="J529" s="85"/>
      <c r="K529" s="81"/>
    </row>
    <row r="530">
      <c r="A530" s="79"/>
      <c r="G530" s="80"/>
      <c r="H530" s="81"/>
      <c r="I530" s="82"/>
      <c r="J530" s="85"/>
      <c r="K530" s="81"/>
    </row>
    <row r="531">
      <c r="A531" s="79"/>
      <c r="G531" s="80"/>
      <c r="H531" s="81"/>
      <c r="I531" s="82"/>
      <c r="J531" s="85"/>
      <c r="K531" s="81"/>
    </row>
    <row r="532">
      <c r="A532" s="79"/>
      <c r="G532" s="80"/>
      <c r="H532" s="81"/>
      <c r="I532" s="82"/>
      <c r="J532" s="85"/>
      <c r="K532" s="81"/>
    </row>
    <row r="533">
      <c r="A533" s="79"/>
      <c r="G533" s="80"/>
      <c r="H533" s="81"/>
      <c r="I533" s="82"/>
      <c r="J533" s="85"/>
      <c r="K533" s="81"/>
    </row>
    <row r="534">
      <c r="A534" s="79"/>
      <c r="G534" s="80"/>
      <c r="H534" s="81"/>
      <c r="I534" s="82"/>
      <c r="J534" s="85"/>
      <c r="K534" s="81"/>
    </row>
    <row r="535">
      <c r="A535" s="79"/>
      <c r="G535" s="80"/>
      <c r="H535" s="81"/>
      <c r="I535" s="82"/>
      <c r="J535" s="85"/>
      <c r="K535" s="81"/>
    </row>
    <row r="536">
      <c r="A536" s="79"/>
      <c r="G536" s="80"/>
      <c r="H536" s="81"/>
      <c r="I536" s="82"/>
      <c r="J536" s="85"/>
      <c r="K536" s="81"/>
    </row>
    <row r="537">
      <c r="A537" s="79"/>
      <c r="G537" s="80"/>
      <c r="H537" s="81"/>
      <c r="I537" s="82"/>
      <c r="J537" s="85"/>
      <c r="K537" s="81"/>
    </row>
    <row r="538">
      <c r="A538" s="79"/>
      <c r="G538" s="80"/>
      <c r="H538" s="81"/>
      <c r="I538" s="82"/>
      <c r="J538" s="85"/>
      <c r="K538" s="81"/>
    </row>
    <row r="539">
      <c r="A539" s="79"/>
      <c r="G539" s="80"/>
      <c r="H539" s="81"/>
      <c r="I539" s="82"/>
      <c r="J539" s="85"/>
      <c r="K539" s="81"/>
    </row>
    <row r="540">
      <c r="A540" s="79"/>
      <c r="G540" s="80"/>
      <c r="H540" s="81"/>
      <c r="I540" s="82"/>
      <c r="J540" s="85"/>
      <c r="K540" s="81"/>
    </row>
    <row r="541">
      <c r="A541" s="79"/>
      <c r="G541" s="80"/>
      <c r="H541" s="81"/>
      <c r="I541" s="82"/>
      <c r="J541" s="85"/>
      <c r="K541" s="81"/>
    </row>
    <row r="542">
      <c r="A542" s="79"/>
      <c r="G542" s="80"/>
      <c r="H542" s="81"/>
      <c r="I542" s="82"/>
      <c r="J542" s="85"/>
      <c r="K542" s="81"/>
    </row>
    <row r="543">
      <c r="A543" s="79"/>
      <c r="G543" s="80"/>
      <c r="H543" s="81"/>
      <c r="I543" s="82"/>
      <c r="J543" s="85"/>
      <c r="K543" s="81"/>
    </row>
    <row r="544">
      <c r="A544" s="79"/>
      <c r="G544" s="80"/>
      <c r="H544" s="81"/>
      <c r="I544" s="82"/>
      <c r="J544" s="85"/>
      <c r="K544" s="81"/>
    </row>
    <row r="545">
      <c r="A545" s="79"/>
      <c r="G545" s="80"/>
      <c r="H545" s="81"/>
      <c r="I545" s="82"/>
      <c r="J545" s="85"/>
      <c r="K545" s="81"/>
    </row>
    <row r="546">
      <c r="A546" s="79"/>
      <c r="G546" s="80"/>
      <c r="H546" s="81"/>
      <c r="I546" s="82"/>
      <c r="J546" s="85"/>
      <c r="K546" s="81"/>
    </row>
    <row r="547">
      <c r="A547" s="79"/>
      <c r="G547" s="80"/>
      <c r="H547" s="81"/>
      <c r="I547" s="82"/>
      <c r="J547" s="85"/>
      <c r="K547" s="81"/>
    </row>
    <row r="548">
      <c r="A548" s="79"/>
      <c r="G548" s="80"/>
      <c r="H548" s="81"/>
      <c r="I548" s="82"/>
      <c r="J548" s="85"/>
      <c r="K548" s="81"/>
    </row>
    <row r="549">
      <c r="A549" s="79"/>
      <c r="G549" s="80"/>
      <c r="H549" s="81"/>
      <c r="I549" s="82"/>
      <c r="J549" s="85"/>
      <c r="K549" s="81"/>
    </row>
    <row r="550">
      <c r="A550" s="79"/>
      <c r="G550" s="80"/>
      <c r="H550" s="81"/>
      <c r="I550" s="82"/>
      <c r="J550" s="85"/>
      <c r="K550" s="81"/>
    </row>
    <row r="551">
      <c r="A551" s="79"/>
      <c r="G551" s="80"/>
      <c r="H551" s="81"/>
      <c r="I551" s="82"/>
      <c r="J551" s="85"/>
      <c r="K551" s="81"/>
    </row>
    <row r="552">
      <c r="A552" s="79"/>
      <c r="G552" s="80"/>
      <c r="H552" s="81"/>
      <c r="I552" s="82"/>
      <c r="J552" s="85"/>
      <c r="K552" s="81"/>
    </row>
    <row r="553">
      <c r="A553" s="79"/>
      <c r="G553" s="80"/>
      <c r="H553" s="81"/>
      <c r="I553" s="82"/>
      <c r="J553" s="85"/>
      <c r="K553" s="81"/>
    </row>
    <row r="554">
      <c r="A554" s="79"/>
      <c r="G554" s="80"/>
      <c r="H554" s="81"/>
      <c r="I554" s="82"/>
      <c r="J554" s="85"/>
      <c r="K554" s="81"/>
    </row>
    <row r="555">
      <c r="A555" s="79"/>
      <c r="G555" s="80"/>
      <c r="H555" s="81"/>
      <c r="I555" s="82"/>
      <c r="J555" s="85"/>
      <c r="K555" s="81"/>
    </row>
    <row r="556">
      <c r="A556" s="79"/>
      <c r="G556" s="80"/>
      <c r="H556" s="81"/>
      <c r="I556" s="82"/>
      <c r="J556" s="85"/>
      <c r="K556" s="81"/>
    </row>
    <row r="557">
      <c r="A557" s="79"/>
      <c r="G557" s="80"/>
      <c r="H557" s="81"/>
      <c r="I557" s="82"/>
      <c r="J557" s="85"/>
      <c r="K557" s="81"/>
    </row>
    <row r="558">
      <c r="A558" s="79"/>
      <c r="G558" s="80"/>
      <c r="H558" s="81"/>
      <c r="I558" s="82"/>
      <c r="J558" s="85"/>
      <c r="K558" s="81"/>
    </row>
    <row r="559">
      <c r="A559" s="79"/>
      <c r="G559" s="80"/>
      <c r="H559" s="81"/>
      <c r="I559" s="82"/>
      <c r="J559" s="85"/>
      <c r="K559" s="81"/>
    </row>
    <row r="560">
      <c r="A560" s="79"/>
      <c r="G560" s="80"/>
      <c r="H560" s="81"/>
      <c r="I560" s="82"/>
      <c r="J560" s="85"/>
      <c r="K560" s="81"/>
    </row>
    <row r="561">
      <c r="A561" s="79"/>
      <c r="G561" s="80"/>
      <c r="H561" s="81"/>
      <c r="I561" s="82"/>
      <c r="J561" s="85"/>
      <c r="K561" s="81"/>
    </row>
    <row r="562">
      <c r="A562" s="79"/>
      <c r="G562" s="80"/>
      <c r="H562" s="81"/>
      <c r="I562" s="82"/>
      <c r="J562" s="85"/>
      <c r="K562" s="81"/>
    </row>
    <row r="563">
      <c r="A563" s="79"/>
      <c r="G563" s="80"/>
      <c r="H563" s="81"/>
      <c r="I563" s="82"/>
      <c r="J563" s="85"/>
      <c r="K563" s="81"/>
    </row>
    <row r="564">
      <c r="A564" s="79"/>
      <c r="G564" s="80"/>
      <c r="H564" s="81"/>
      <c r="I564" s="82"/>
      <c r="J564" s="85"/>
      <c r="K564" s="81"/>
    </row>
    <row r="565">
      <c r="A565" s="79"/>
      <c r="G565" s="80"/>
      <c r="H565" s="81"/>
      <c r="I565" s="82"/>
      <c r="J565" s="85"/>
      <c r="K565" s="81"/>
    </row>
    <row r="566">
      <c r="A566" s="79"/>
      <c r="G566" s="80"/>
      <c r="H566" s="81"/>
      <c r="I566" s="82"/>
      <c r="J566" s="85"/>
      <c r="K566" s="81"/>
    </row>
    <row r="567">
      <c r="A567" s="79"/>
      <c r="G567" s="80"/>
      <c r="H567" s="81"/>
      <c r="I567" s="82"/>
      <c r="J567" s="85"/>
      <c r="K567" s="81"/>
    </row>
    <row r="568">
      <c r="A568" s="79"/>
      <c r="G568" s="80"/>
      <c r="H568" s="81"/>
      <c r="I568" s="82"/>
      <c r="J568" s="85"/>
      <c r="K568" s="81"/>
    </row>
    <row r="569">
      <c r="A569" s="79"/>
      <c r="G569" s="80"/>
      <c r="H569" s="81"/>
      <c r="I569" s="82"/>
      <c r="J569" s="85"/>
      <c r="K569" s="81"/>
    </row>
    <row r="570">
      <c r="A570" s="79"/>
      <c r="G570" s="80"/>
      <c r="H570" s="81"/>
      <c r="I570" s="82"/>
      <c r="J570" s="85"/>
      <c r="K570" s="81"/>
    </row>
    <row r="571">
      <c r="A571" s="79"/>
      <c r="G571" s="80"/>
      <c r="H571" s="81"/>
      <c r="I571" s="82"/>
      <c r="J571" s="85"/>
      <c r="K571" s="81"/>
    </row>
    <row r="572">
      <c r="A572" s="79"/>
      <c r="G572" s="80"/>
      <c r="H572" s="81"/>
      <c r="I572" s="82"/>
      <c r="J572" s="85"/>
      <c r="K572" s="81"/>
    </row>
    <row r="573">
      <c r="A573" s="79"/>
      <c r="G573" s="80"/>
      <c r="H573" s="81"/>
      <c r="I573" s="82"/>
      <c r="J573" s="85"/>
      <c r="K573" s="81"/>
    </row>
    <row r="574">
      <c r="A574" s="79"/>
      <c r="G574" s="80"/>
      <c r="H574" s="81"/>
      <c r="I574" s="82"/>
      <c r="J574" s="85"/>
      <c r="K574" s="81"/>
    </row>
    <row r="575">
      <c r="A575" s="79"/>
      <c r="G575" s="80"/>
      <c r="H575" s="81"/>
      <c r="I575" s="82"/>
      <c r="J575" s="85"/>
      <c r="K575" s="81"/>
    </row>
    <row r="576">
      <c r="A576" s="79"/>
      <c r="G576" s="80"/>
      <c r="H576" s="81"/>
      <c r="I576" s="82"/>
      <c r="J576" s="85"/>
      <c r="K576" s="81"/>
    </row>
    <row r="577">
      <c r="A577" s="79"/>
      <c r="G577" s="80"/>
      <c r="H577" s="81"/>
      <c r="I577" s="82"/>
      <c r="J577" s="85"/>
      <c r="K577" s="81"/>
    </row>
    <row r="578">
      <c r="A578" s="79"/>
      <c r="G578" s="80"/>
      <c r="H578" s="81"/>
      <c r="I578" s="82"/>
      <c r="J578" s="85"/>
      <c r="K578" s="81"/>
    </row>
    <row r="579">
      <c r="A579" s="79"/>
      <c r="G579" s="80"/>
      <c r="H579" s="81"/>
      <c r="I579" s="82"/>
      <c r="J579" s="85"/>
      <c r="K579" s="81"/>
    </row>
    <row r="580">
      <c r="A580" s="79"/>
      <c r="G580" s="80"/>
      <c r="H580" s="81"/>
      <c r="I580" s="82"/>
      <c r="J580" s="85"/>
      <c r="K580" s="81"/>
    </row>
    <row r="581">
      <c r="A581" s="79"/>
      <c r="G581" s="80"/>
      <c r="H581" s="81"/>
      <c r="I581" s="82"/>
      <c r="J581" s="85"/>
      <c r="K581" s="81"/>
    </row>
    <row r="582">
      <c r="A582" s="79"/>
      <c r="G582" s="80"/>
      <c r="H582" s="81"/>
      <c r="I582" s="82"/>
      <c r="J582" s="85"/>
      <c r="K582" s="81"/>
    </row>
    <row r="583">
      <c r="A583" s="79"/>
      <c r="G583" s="80"/>
      <c r="H583" s="81"/>
      <c r="I583" s="82"/>
      <c r="J583" s="85"/>
      <c r="K583" s="81"/>
    </row>
    <row r="584">
      <c r="A584" s="79"/>
      <c r="G584" s="80"/>
      <c r="H584" s="81"/>
      <c r="I584" s="82"/>
      <c r="J584" s="85"/>
      <c r="K584" s="81"/>
    </row>
    <row r="585">
      <c r="A585" s="79"/>
      <c r="G585" s="80"/>
      <c r="H585" s="81"/>
      <c r="I585" s="82"/>
      <c r="J585" s="85"/>
      <c r="K585" s="81"/>
    </row>
    <row r="586">
      <c r="A586" s="79"/>
      <c r="G586" s="80"/>
      <c r="H586" s="81"/>
      <c r="I586" s="82"/>
      <c r="J586" s="85"/>
      <c r="K586" s="81"/>
    </row>
    <row r="587">
      <c r="A587" s="79"/>
      <c r="G587" s="80"/>
      <c r="H587" s="81"/>
      <c r="I587" s="82"/>
      <c r="J587" s="85"/>
      <c r="K587" s="81"/>
    </row>
    <row r="588">
      <c r="A588" s="79"/>
      <c r="G588" s="80"/>
      <c r="H588" s="81"/>
      <c r="I588" s="82"/>
      <c r="J588" s="85"/>
      <c r="K588" s="81"/>
    </row>
    <row r="589">
      <c r="A589" s="79"/>
      <c r="G589" s="80"/>
      <c r="H589" s="81"/>
      <c r="I589" s="82"/>
      <c r="J589" s="85"/>
      <c r="K589" s="81"/>
    </row>
    <row r="590">
      <c r="A590" s="79"/>
      <c r="G590" s="80"/>
      <c r="H590" s="81"/>
      <c r="I590" s="82"/>
      <c r="J590" s="85"/>
      <c r="K590" s="81"/>
    </row>
    <row r="591">
      <c r="A591" s="79"/>
      <c r="G591" s="80"/>
      <c r="H591" s="81"/>
      <c r="I591" s="82"/>
      <c r="J591" s="85"/>
      <c r="K591" s="81"/>
    </row>
    <row r="592">
      <c r="A592" s="79"/>
      <c r="G592" s="80"/>
      <c r="H592" s="81"/>
      <c r="I592" s="82"/>
      <c r="J592" s="85"/>
      <c r="K592" s="81"/>
    </row>
    <row r="593">
      <c r="A593" s="79"/>
      <c r="G593" s="80"/>
      <c r="H593" s="81"/>
      <c r="I593" s="82"/>
      <c r="J593" s="85"/>
      <c r="K593" s="81"/>
    </row>
    <row r="594">
      <c r="A594" s="79"/>
      <c r="G594" s="80"/>
      <c r="H594" s="81"/>
      <c r="I594" s="82"/>
      <c r="J594" s="85"/>
      <c r="K594" s="81"/>
    </row>
    <row r="595">
      <c r="A595" s="79"/>
      <c r="G595" s="80"/>
      <c r="H595" s="81"/>
      <c r="I595" s="82"/>
      <c r="J595" s="85"/>
      <c r="K595" s="81"/>
    </row>
    <row r="596">
      <c r="A596" s="79"/>
      <c r="G596" s="80"/>
      <c r="H596" s="81"/>
      <c r="I596" s="82"/>
      <c r="J596" s="85"/>
      <c r="K596" s="81"/>
    </row>
    <row r="597">
      <c r="A597" s="79"/>
      <c r="G597" s="80"/>
      <c r="H597" s="81"/>
      <c r="I597" s="82"/>
      <c r="J597" s="85"/>
      <c r="K597" s="81"/>
    </row>
    <row r="598">
      <c r="A598" s="79"/>
      <c r="G598" s="80"/>
      <c r="H598" s="81"/>
      <c r="I598" s="82"/>
      <c r="J598" s="85"/>
      <c r="K598" s="81"/>
    </row>
    <row r="599">
      <c r="A599" s="79"/>
      <c r="G599" s="80"/>
      <c r="H599" s="81"/>
      <c r="I599" s="82"/>
      <c r="J599" s="85"/>
      <c r="K599" s="81"/>
    </row>
    <row r="600">
      <c r="A600" s="79"/>
      <c r="G600" s="80"/>
      <c r="H600" s="81"/>
      <c r="I600" s="82"/>
      <c r="J600" s="85"/>
      <c r="K600" s="81"/>
    </row>
    <row r="601">
      <c r="A601" s="79"/>
      <c r="G601" s="80"/>
      <c r="H601" s="81"/>
      <c r="I601" s="82"/>
      <c r="J601" s="85"/>
      <c r="K601" s="81"/>
    </row>
    <row r="602">
      <c r="A602" s="79"/>
      <c r="G602" s="80"/>
      <c r="H602" s="81"/>
      <c r="I602" s="82"/>
      <c r="J602" s="85"/>
      <c r="K602" s="81"/>
    </row>
    <row r="603">
      <c r="A603" s="79"/>
      <c r="G603" s="80"/>
      <c r="H603" s="81"/>
      <c r="I603" s="82"/>
      <c r="J603" s="85"/>
      <c r="K603" s="81"/>
    </row>
    <row r="604">
      <c r="A604" s="79"/>
      <c r="G604" s="80"/>
      <c r="H604" s="81"/>
      <c r="I604" s="82"/>
      <c r="J604" s="85"/>
      <c r="K604" s="81"/>
    </row>
    <row r="605">
      <c r="A605" s="79"/>
      <c r="G605" s="80"/>
      <c r="H605" s="81"/>
      <c r="I605" s="82"/>
      <c r="J605" s="85"/>
      <c r="K605" s="81"/>
    </row>
    <row r="606">
      <c r="A606" s="79"/>
      <c r="G606" s="80"/>
      <c r="H606" s="81"/>
      <c r="I606" s="82"/>
      <c r="J606" s="85"/>
      <c r="K606" s="81"/>
    </row>
    <row r="607">
      <c r="A607" s="79"/>
      <c r="G607" s="80"/>
      <c r="H607" s="81"/>
      <c r="I607" s="82"/>
      <c r="J607" s="85"/>
      <c r="K607" s="81"/>
    </row>
    <row r="608">
      <c r="A608" s="79"/>
      <c r="G608" s="80"/>
      <c r="H608" s="81"/>
      <c r="I608" s="82"/>
      <c r="J608" s="85"/>
      <c r="K608" s="81"/>
    </row>
    <row r="609">
      <c r="A609" s="79"/>
      <c r="G609" s="80"/>
      <c r="H609" s="81"/>
      <c r="I609" s="82"/>
      <c r="J609" s="85"/>
      <c r="K609" s="81"/>
    </row>
    <row r="610">
      <c r="A610" s="79"/>
      <c r="G610" s="80"/>
      <c r="H610" s="81"/>
      <c r="I610" s="82"/>
      <c r="J610" s="85"/>
      <c r="K610" s="81"/>
    </row>
    <row r="611">
      <c r="A611" s="79"/>
      <c r="G611" s="80"/>
      <c r="H611" s="81"/>
      <c r="I611" s="82"/>
      <c r="J611" s="85"/>
      <c r="K611" s="81"/>
    </row>
    <row r="612">
      <c r="A612" s="79"/>
      <c r="G612" s="80"/>
      <c r="H612" s="81"/>
      <c r="I612" s="82"/>
      <c r="J612" s="85"/>
      <c r="K612" s="81"/>
    </row>
    <row r="613">
      <c r="A613" s="79"/>
      <c r="G613" s="80"/>
      <c r="H613" s="81"/>
      <c r="I613" s="82"/>
      <c r="J613" s="85"/>
      <c r="K613" s="81"/>
    </row>
    <row r="614">
      <c r="A614" s="79"/>
      <c r="G614" s="80"/>
      <c r="H614" s="81"/>
      <c r="I614" s="82"/>
      <c r="J614" s="85"/>
      <c r="K614" s="81"/>
    </row>
    <row r="615">
      <c r="A615" s="79"/>
      <c r="G615" s="80"/>
      <c r="H615" s="81"/>
      <c r="I615" s="82"/>
      <c r="J615" s="85"/>
      <c r="K615" s="81"/>
    </row>
    <row r="616">
      <c r="A616" s="79"/>
      <c r="G616" s="80"/>
      <c r="H616" s="81"/>
      <c r="I616" s="82"/>
      <c r="J616" s="85"/>
      <c r="K616" s="81"/>
    </row>
    <row r="617">
      <c r="A617" s="79"/>
      <c r="G617" s="80"/>
      <c r="H617" s="81"/>
      <c r="I617" s="82"/>
      <c r="J617" s="85"/>
      <c r="K617" s="81"/>
    </row>
    <row r="618">
      <c r="A618" s="79"/>
      <c r="G618" s="80"/>
      <c r="H618" s="81"/>
      <c r="I618" s="82"/>
      <c r="J618" s="85"/>
      <c r="K618" s="81"/>
    </row>
    <row r="619">
      <c r="A619" s="79"/>
      <c r="G619" s="80"/>
      <c r="H619" s="81"/>
      <c r="I619" s="82"/>
      <c r="J619" s="85"/>
      <c r="K619" s="81"/>
    </row>
    <row r="620">
      <c r="A620" s="79"/>
      <c r="G620" s="80"/>
      <c r="H620" s="81"/>
      <c r="I620" s="82"/>
      <c r="J620" s="85"/>
      <c r="K620" s="81"/>
    </row>
    <row r="621">
      <c r="A621" s="79"/>
      <c r="G621" s="80"/>
      <c r="H621" s="81"/>
      <c r="I621" s="82"/>
      <c r="J621" s="85"/>
      <c r="K621" s="81"/>
    </row>
    <row r="622">
      <c r="A622" s="79"/>
      <c r="G622" s="80"/>
      <c r="H622" s="81"/>
      <c r="I622" s="82"/>
      <c r="J622" s="85"/>
      <c r="K622" s="81"/>
    </row>
    <row r="623">
      <c r="A623" s="79"/>
      <c r="G623" s="80"/>
      <c r="H623" s="81"/>
      <c r="I623" s="82"/>
      <c r="J623" s="85"/>
      <c r="K623" s="81"/>
    </row>
    <row r="624">
      <c r="A624" s="79"/>
      <c r="G624" s="80"/>
      <c r="H624" s="81"/>
      <c r="I624" s="82"/>
      <c r="J624" s="85"/>
      <c r="K624" s="81"/>
    </row>
    <row r="625">
      <c r="A625" s="79"/>
      <c r="G625" s="80"/>
      <c r="H625" s="81"/>
      <c r="I625" s="82"/>
      <c r="J625" s="85"/>
      <c r="K625" s="81"/>
    </row>
    <row r="626">
      <c r="A626" s="79"/>
      <c r="G626" s="80"/>
      <c r="H626" s="81"/>
      <c r="I626" s="82"/>
      <c r="J626" s="85"/>
      <c r="K626" s="81"/>
    </row>
    <row r="627">
      <c r="A627" s="79"/>
      <c r="G627" s="80"/>
      <c r="H627" s="81"/>
      <c r="I627" s="82"/>
      <c r="J627" s="85"/>
      <c r="K627" s="81"/>
    </row>
    <row r="628">
      <c r="A628" s="79"/>
      <c r="G628" s="80"/>
      <c r="H628" s="81"/>
      <c r="I628" s="82"/>
      <c r="J628" s="85"/>
      <c r="K628" s="81"/>
    </row>
    <row r="629">
      <c r="A629" s="79"/>
      <c r="G629" s="80"/>
      <c r="H629" s="81"/>
      <c r="I629" s="82"/>
      <c r="J629" s="85"/>
      <c r="K629" s="81"/>
    </row>
    <row r="630">
      <c r="A630" s="79"/>
      <c r="G630" s="80"/>
      <c r="H630" s="81"/>
      <c r="I630" s="82"/>
      <c r="J630" s="85"/>
      <c r="K630" s="81"/>
    </row>
    <row r="631">
      <c r="A631" s="79"/>
      <c r="G631" s="80"/>
      <c r="H631" s="81"/>
      <c r="I631" s="82"/>
      <c r="J631" s="85"/>
      <c r="K631" s="81"/>
    </row>
    <row r="632">
      <c r="A632" s="79"/>
      <c r="G632" s="80"/>
      <c r="H632" s="81"/>
      <c r="I632" s="82"/>
      <c r="J632" s="85"/>
      <c r="K632" s="81"/>
    </row>
    <row r="633">
      <c r="A633" s="79"/>
      <c r="G633" s="80"/>
      <c r="H633" s="81"/>
      <c r="I633" s="82"/>
      <c r="J633" s="85"/>
      <c r="K633" s="81"/>
    </row>
    <row r="634">
      <c r="A634" s="79"/>
      <c r="G634" s="80"/>
      <c r="H634" s="81"/>
      <c r="I634" s="82"/>
      <c r="J634" s="85"/>
      <c r="K634" s="81"/>
    </row>
    <row r="635">
      <c r="A635" s="79"/>
      <c r="G635" s="80"/>
      <c r="H635" s="81"/>
      <c r="I635" s="82"/>
      <c r="J635" s="85"/>
      <c r="K635" s="81"/>
    </row>
    <row r="636">
      <c r="A636" s="79"/>
      <c r="G636" s="80"/>
      <c r="H636" s="81"/>
      <c r="I636" s="82"/>
      <c r="J636" s="85"/>
      <c r="K636" s="81"/>
    </row>
    <row r="637">
      <c r="A637" s="79"/>
      <c r="G637" s="80"/>
      <c r="H637" s="81"/>
      <c r="I637" s="82"/>
      <c r="J637" s="85"/>
      <c r="K637" s="81"/>
    </row>
    <row r="638">
      <c r="A638" s="79"/>
      <c r="G638" s="80"/>
      <c r="H638" s="81"/>
      <c r="I638" s="82"/>
      <c r="J638" s="85"/>
      <c r="K638" s="81"/>
    </row>
    <row r="639">
      <c r="A639" s="79"/>
      <c r="G639" s="80"/>
      <c r="H639" s="81"/>
      <c r="I639" s="82"/>
      <c r="J639" s="85"/>
      <c r="K639" s="81"/>
    </row>
    <row r="640">
      <c r="A640" s="79"/>
      <c r="G640" s="80"/>
      <c r="H640" s="81"/>
      <c r="I640" s="82"/>
      <c r="J640" s="85"/>
      <c r="K640" s="81"/>
    </row>
    <row r="641">
      <c r="A641" s="79"/>
      <c r="G641" s="80"/>
      <c r="H641" s="81"/>
      <c r="I641" s="82"/>
      <c r="J641" s="85"/>
      <c r="K641" s="81"/>
    </row>
    <row r="642">
      <c r="A642" s="79"/>
      <c r="G642" s="80"/>
      <c r="H642" s="81"/>
      <c r="I642" s="82"/>
      <c r="J642" s="85"/>
      <c r="K642" s="81"/>
    </row>
    <row r="643">
      <c r="A643" s="79"/>
      <c r="G643" s="80"/>
      <c r="H643" s="81"/>
      <c r="I643" s="82"/>
      <c r="J643" s="85"/>
      <c r="K643" s="81"/>
    </row>
    <row r="644">
      <c r="A644" s="79"/>
      <c r="G644" s="80"/>
      <c r="H644" s="81"/>
      <c r="I644" s="82"/>
      <c r="J644" s="85"/>
      <c r="K644" s="81"/>
    </row>
    <row r="645">
      <c r="A645" s="79"/>
      <c r="G645" s="80"/>
      <c r="H645" s="81"/>
      <c r="I645" s="82"/>
      <c r="J645" s="85"/>
      <c r="K645" s="81"/>
    </row>
    <row r="646">
      <c r="A646" s="79"/>
      <c r="G646" s="80"/>
      <c r="H646" s="81"/>
      <c r="I646" s="82"/>
      <c r="J646" s="85"/>
      <c r="K646" s="81"/>
    </row>
    <row r="647">
      <c r="A647" s="79"/>
      <c r="G647" s="80"/>
      <c r="H647" s="81"/>
      <c r="I647" s="82"/>
      <c r="J647" s="85"/>
      <c r="K647" s="81"/>
    </row>
    <row r="648">
      <c r="A648" s="79"/>
      <c r="G648" s="80"/>
      <c r="H648" s="81"/>
      <c r="I648" s="82"/>
      <c r="J648" s="85"/>
      <c r="K648" s="81"/>
    </row>
    <row r="649">
      <c r="A649" s="79"/>
      <c r="G649" s="80"/>
      <c r="H649" s="81"/>
      <c r="I649" s="82"/>
      <c r="J649" s="85"/>
      <c r="K649" s="81"/>
    </row>
    <row r="650">
      <c r="A650" s="79"/>
      <c r="G650" s="80"/>
      <c r="H650" s="81"/>
      <c r="I650" s="82"/>
      <c r="J650" s="85"/>
      <c r="K650" s="81"/>
    </row>
    <row r="651">
      <c r="A651" s="79"/>
      <c r="G651" s="80"/>
      <c r="H651" s="81"/>
      <c r="I651" s="82"/>
      <c r="J651" s="85"/>
      <c r="K651" s="81"/>
    </row>
    <row r="652">
      <c r="A652" s="79"/>
      <c r="G652" s="80"/>
      <c r="H652" s="81"/>
      <c r="I652" s="82"/>
      <c r="J652" s="85"/>
      <c r="K652" s="81"/>
    </row>
    <row r="653">
      <c r="A653" s="79"/>
      <c r="G653" s="80"/>
      <c r="H653" s="81"/>
      <c r="I653" s="82"/>
      <c r="J653" s="85"/>
      <c r="K653" s="81"/>
    </row>
    <row r="654">
      <c r="A654" s="79"/>
      <c r="G654" s="80"/>
      <c r="H654" s="81"/>
      <c r="I654" s="82"/>
      <c r="J654" s="85"/>
      <c r="K654" s="81"/>
    </row>
    <row r="655">
      <c r="A655" s="79"/>
      <c r="G655" s="80"/>
      <c r="H655" s="81"/>
      <c r="I655" s="82"/>
      <c r="J655" s="85"/>
      <c r="K655" s="81"/>
    </row>
    <row r="656">
      <c r="A656" s="79"/>
      <c r="G656" s="80"/>
      <c r="H656" s="81"/>
      <c r="I656" s="82"/>
      <c r="J656" s="85"/>
      <c r="K656" s="81"/>
    </row>
    <row r="657">
      <c r="A657" s="79"/>
      <c r="G657" s="80"/>
      <c r="H657" s="81"/>
      <c r="I657" s="82"/>
      <c r="J657" s="85"/>
      <c r="K657" s="81"/>
    </row>
    <row r="658">
      <c r="A658" s="79"/>
      <c r="G658" s="80"/>
      <c r="H658" s="81"/>
      <c r="I658" s="82"/>
      <c r="J658" s="85"/>
      <c r="K658" s="81"/>
    </row>
    <row r="659">
      <c r="A659" s="79"/>
      <c r="G659" s="80"/>
      <c r="H659" s="81"/>
      <c r="I659" s="82"/>
      <c r="J659" s="85"/>
      <c r="K659" s="81"/>
    </row>
    <row r="660">
      <c r="A660" s="79"/>
      <c r="G660" s="80"/>
      <c r="H660" s="81"/>
      <c r="I660" s="82"/>
      <c r="J660" s="85"/>
      <c r="K660" s="81"/>
    </row>
    <row r="661">
      <c r="A661" s="79"/>
      <c r="G661" s="80"/>
      <c r="H661" s="81"/>
      <c r="I661" s="82"/>
      <c r="J661" s="85"/>
      <c r="K661" s="81"/>
    </row>
    <row r="662">
      <c r="A662" s="79"/>
      <c r="G662" s="80"/>
      <c r="H662" s="81"/>
      <c r="I662" s="82"/>
      <c r="J662" s="85"/>
      <c r="K662" s="81"/>
    </row>
    <row r="663">
      <c r="A663" s="79"/>
      <c r="G663" s="80"/>
      <c r="H663" s="81"/>
      <c r="I663" s="82"/>
      <c r="J663" s="85"/>
      <c r="K663" s="81"/>
    </row>
    <row r="664">
      <c r="A664" s="79"/>
      <c r="G664" s="80"/>
      <c r="H664" s="81"/>
      <c r="I664" s="82"/>
      <c r="J664" s="85"/>
      <c r="K664" s="81"/>
    </row>
    <row r="665">
      <c r="A665" s="79"/>
      <c r="G665" s="80"/>
      <c r="H665" s="81"/>
      <c r="I665" s="82"/>
      <c r="J665" s="85"/>
      <c r="K665" s="81"/>
    </row>
    <row r="666">
      <c r="A666" s="79"/>
      <c r="G666" s="80"/>
      <c r="H666" s="81"/>
      <c r="I666" s="82"/>
      <c r="J666" s="85"/>
      <c r="K666" s="81"/>
    </row>
    <row r="667">
      <c r="A667" s="79"/>
      <c r="G667" s="80"/>
      <c r="H667" s="81"/>
      <c r="I667" s="82"/>
      <c r="J667" s="85"/>
      <c r="K667" s="81"/>
    </row>
    <row r="668">
      <c r="A668" s="79"/>
      <c r="G668" s="80"/>
      <c r="H668" s="81"/>
      <c r="I668" s="82"/>
      <c r="J668" s="85"/>
      <c r="K668" s="81"/>
    </row>
    <row r="669">
      <c r="A669" s="79"/>
      <c r="G669" s="80"/>
      <c r="H669" s="81"/>
      <c r="I669" s="82"/>
      <c r="J669" s="85"/>
      <c r="K669" s="81"/>
    </row>
    <row r="670">
      <c r="A670" s="79"/>
      <c r="G670" s="80"/>
      <c r="H670" s="81"/>
      <c r="I670" s="82"/>
      <c r="J670" s="85"/>
      <c r="K670" s="81"/>
    </row>
    <row r="671">
      <c r="A671" s="79"/>
      <c r="G671" s="80"/>
      <c r="H671" s="81"/>
      <c r="I671" s="82"/>
      <c r="J671" s="85"/>
      <c r="K671" s="81"/>
    </row>
    <row r="672">
      <c r="A672" s="79"/>
      <c r="G672" s="80"/>
      <c r="H672" s="81"/>
      <c r="I672" s="82"/>
      <c r="J672" s="85"/>
      <c r="K672" s="81"/>
    </row>
    <row r="673">
      <c r="A673" s="79"/>
      <c r="G673" s="80"/>
      <c r="H673" s="81"/>
      <c r="I673" s="82"/>
      <c r="J673" s="85"/>
      <c r="K673" s="81"/>
    </row>
    <row r="674">
      <c r="A674" s="79"/>
      <c r="G674" s="80"/>
      <c r="H674" s="81"/>
      <c r="I674" s="82"/>
      <c r="J674" s="85"/>
      <c r="K674" s="81"/>
    </row>
    <row r="675">
      <c r="A675" s="79"/>
      <c r="G675" s="80"/>
      <c r="H675" s="81"/>
      <c r="I675" s="82"/>
      <c r="J675" s="85"/>
      <c r="K675" s="81"/>
    </row>
    <row r="676">
      <c r="A676" s="79"/>
      <c r="G676" s="80"/>
      <c r="H676" s="81"/>
      <c r="I676" s="82"/>
      <c r="J676" s="85"/>
      <c r="K676" s="81"/>
    </row>
    <row r="677">
      <c r="A677" s="79"/>
      <c r="G677" s="80"/>
      <c r="H677" s="81"/>
      <c r="I677" s="82"/>
      <c r="J677" s="85"/>
      <c r="K677" s="81"/>
    </row>
    <row r="678">
      <c r="A678" s="79"/>
      <c r="G678" s="80"/>
      <c r="H678" s="81"/>
      <c r="I678" s="82"/>
      <c r="J678" s="85"/>
      <c r="K678" s="81"/>
    </row>
    <row r="679">
      <c r="A679" s="79"/>
      <c r="G679" s="80"/>
      <c r="H679" s="81"/>
      <c r="I679" s="82"/>
      <c r="J679" s="85"/>
      <c r="K679" s="81"/>
    </row>
    <row r="680">
      <c r="A680" s="79"/>
      <c r="G680" s="80"/>
      <c r="H680" s="81"/>
      <c r="I680" s="82"/>
      <c r="J680" s="85"/>
      <c r="K680" s="81"/>
    </row>
    <row r="681">
      <c r="A681" s="79"/>
      <c r="G681" s="80"/>
      <c r="H681" s="81"/>
      <c r="I681" s="82"/>
      <c r="J681" s="85"/>
      <c r="K681" s="81"/>
    </row>
    <row r="682">
      <c r="A682" s="79"/>
      <c r="G682" s="80"/>
      <c r="H682" s="81"/>
      <c r="I682" s="82"/>
      <c r="J682" s="85"/>
      <c r="K682" s="81"/>
    </row>
    <row r="683">
      <c r="A683" s="79"/>
      <c r="G683" s="80"/>
      <c r="H683" s="81"/>
      <c r="I683" s="82"/>
      <c r="J683" s="85"/>
      <c r="K683" s="81"/>
    </row>
    <row r="684">
      <c r="A684" s="79"/>
      <c r="G684" s="80"/>
      <c r="H684" s="81"/>
      <c r="I684" s="82"/>
      <c r="J684" s="85"/>
      <c r="K684" s="81"/>
    </row>
    <row r="685">
      <c r="A685" s="79"/>
      <c r="G685" s="80"/>
      <c r="H685" s="81"/>
      <c r="I685" s="82"/>
      <c r="J685" s="85"/>
      <c r="K685" s="81"/>
    </row>
    <row r="686">
      <c r="A686" s="79"/>
      <c r="G686" s="80"/>
      <c r="H686" s="81"/>
      <c r="I686" s="82"/>
      <c r="J686" s="85"/>
      <c r="K686" s="81"/>
    </row>
    <row r="687">
      <c r="A687" s="79"/>
      <c r="G687" s="80"/>
      <c r="H687" s="81"/>
      <c r="I687" s="82"/>
      <c r="J687" s="85"/>
      <c r="K687" s="81"/>
    </row>
    <row r="688">
      <c r="A688" s="79"/>
      <c r="G688" s="80"/>
      <c r="H688" s="81"/>
      <c r="I688" s="82"/>
      <c r="J688" s="85"/>
      <c r="K688" s="81"/>
    </row>
    <row r="689">
      <c r="A689" s="79"/>
      <c r="G689" s="80"/>
      <c r="H689" s="81"/>
      <c r="I689" s="82"/>
      <c r="J689" s="85"/>
      <c r="K689" s="81"/>
    </row>
    <row r="690">
      <c r="A690" s="79"/>
      <c r="G690" s="80"/>
      <c r="H690" s="81"/>
      <c r="I690" s="82"/>
      <c r="J690" s="85"/>
      <c r="K690" s="81"/>
    </row>
    <row r="691">
      <c r="A691" s="79"/>
      <c r="G691" s="80"/>
      <c r="H691" s="81"/>
      <c r="I691" s="82"/>
      <c r="J691" s="85"/>
      <c r="K691" s="81"/>
    </row>
    <row r="692">
      <c r="A692" s="79"/>
      <c r="G692" s="80"/>
      <c r="H692" s="81"/>
      <c r="I692" s="82"/>
      <c r="J692" s="85"/>
      <c r="K692" s="81"/>
    </row>
    <row r="693">
      <c r="A693" s="79"/>
      <c r="G693" s="80"/>
      <c r="H693" s="81"/>
      <c r="I693" s="82"/>
      <c r="J693" s="85"/>
      <c r="K693" s="81"/>
    </row>
    <row r="694">
      <c r="A694" s="79"/>
      <c r="G694" s="80"/>
      <c r="H694" s="81"/>
      <c r="I694" s="82"/>
      <c r="J694" s="85"/>
      <c r="K694" s="81"/>
    </row>
    <row r="695">
      <c r="A695" s="79"/>
      <c r="G695" s="80"/>
      <c r="H695" s="81"/>
      <c r="I695" s="82"/>
      <c r="J695" s="85"/>
      <c r="K695" s="81"/>
    </row>
    <row r="696">
      <c r="A696" s="79"/>
      <c r="G696" s="80"/>
      <c r="H696" s="81"/>
      <c r="I696" s="82"/>
      <c r="J696" s="85"/>
      <c r="K696" s="81"/>
    </row>
    <row r="697">
      <c r="A697" s="79"/>
      <c r="G697" s="80"/>
      <c r="H697" s="81"/>
      <c r="I697" s="82"/>
      <c r="J697" s="85"/>
      <c r="K697" s="81"/>
    </row>
    <row r="698">
      <c r="A698" s="79"/>
      <c r="G698" s="80"/>
      <c r="H698" s="81"/>
      <c r="I698" s="82"/>
      <c r="J698" s="85"/>
      <c r="K698" s="81"/>
    </row>
    <row r="699">
      <c r="A699" s="79"/>
      <c r="G699" s="80"/>
      <c r="H699" s="81"/>
      <c r="I699" s="82"/>
      <c r="J699" s="85"/>
      <c r="K699" s="81"/>
    </row>
    <row r="700">
      <c r="A700" s="79"/>
      <c r="G700" s="80"/>
      <c r="H700" s="81"/>
      <c r="I700" s="82"/>
      <c r="J700" s="85"/>
      <c r="K700" s="81"/>
    </row>
    <row r="701">
      <c r="A701" s="79"/>
      <c r="G701" s="80"/>
      <c r="H701" s="81"/>
      <c r="I701" s="82"/>
      <c r="J701" s="85"/>
      <c r="K701" s="81"/>
    </row>
    <row r="702">
      <c r="A702" s="79"/>
      <c r="G702" s="80"/>
      <c r="H702" s="81"/>
      <c r="I702" s="82"/>
      <c r="J702" s="85"/>
      <c r="K702" s="81"/>
    </row>
    <row r="703">
      <c r="A703" s="79"/>
      <c r="G703" s="80"/>
      <c r="H703" s="81"/>
      <c r="I703" s="82"/>
      <c r="J703" s="85"/>
      <c r="K703" s="81"/>
    </row>
    <row r="704">
      <c r="A704" s="79"/>
      <c r="G704" s="80"/>
      <c r="H704" s="81"/>
      <c r="I704" s="82"/>
      <c r="J704" s="85"/>
      <c r="K704" s="81"/>
    </row>
    <row r="705">
      <c r="A705" s="79"/>
      <c r="G705" s="80"/>
      <c r="H705" s="81"/>
      <c r="I705" s="82"/>
      <c r="J705" s="85"/>
      <c r="K705" s="81"/>
    </row>
    <row r="706">
      <c r="A706" s="79"/>
      <c r="G706" s="80"/>
      <c r="H706" s="81"/>
      <c r="I706" s="82"/>
      <c r="J706" s="85"/>
      <c r="K706" s="81"/>
    </row>
    <row r="707">
      <c r="A707" s="79"/>
      <c r="G707" s="80"/>
      <c r="H707" s="81"/>
      <c r="I707" s="82"/>
      <c r="J707" s="85"/>
      <c r="K707" s="81"/>
    </row>
    <row r="708">
      <c r="A708" s="79"/>
      <c r="G708" s="80"/>
      <c r="H708" s="81"/>
      <c r="I708" s="82"/>
      <c r="J708" s="85"/>
      <c r="K708" s="81"/>
    </row>
    <row r="709">
      <c r="A709" s="79"/>
      <c r="G709" s="80"/>
      <c r="H709" s="81"/>
      <c r="I709" s="82"/>
      <c r="J709" s="85"/>
      <c r="K709" s="81"/>
    </row>
    <row r="710">
      <c r="A710" s="79"/>
      <c r="G710" s="80"/>
      <c r="H710" s="81"/>
      <c r="I710" s="82"/>
      <c r="J710" s="85"/>
      <c r="K710" s="81"/>
    </row>
    <row r="711">
      <c r="A711" s="79"/>
      <c r="G711" s="80"/>
      <c r="H711" s="81"/>
      <c r="I711" s="82"/>
      <c r="J711" s="85"/>
      <c r="K711" s="81"/>
    </row>
    <row r="712">
      <c r="A712" s="79"/>
      <c r="G712" s="80"/>
      <c r="H712" s="81"/>
      <c r="I712" s="82"/>
      <c r="J712" s="85"/>
      <c r="K712" s="81"/>
    </row>
    <row r="713">
      <c r="A713" s="79"/>
      <c r="G713" s="80"/>
      <c r="H713" s="81"/>
      <c r="I713" s="82"/>
      <c r="J713" s="85"/>
      <c r="K713" s="81"/>
    </row>
    <row r="714">
      <c r="A714" s="79"/>
      <c r="G714" s="80"/>
      <c r="H714" s="81"/>
      <c r="I714" s="82"/>
      <c r="J714" s="85"/>
      <c r="K714" s="81"/>
    </row>
    <row r="715">
      <c r="A715" s="79"/>
      <c r="G715" s="80"/>
      <c r="H715" s="81"/>
      <c r="I715" s="82"/>
      <c r="J715" s="85"/>
      <c r="K715" s="81"/>
    </row>
    <row r="716">
      <c r="A716" s="79"/>
      <c r="G716" s="80"/>
      <c r="H716" s="81"/>
      <c r="I716" s="82"/>
      <c r="J716" s="85"/>
      <c r="K716" s="81"/>
    </row>
    <row r="717">
      <c r="A717" s="79"/>
      <c r="G717" s="80"/>
      <c r="H717" s="81"/>
      <c r="I717" s="82"/>
      <c r="J717" s="85"/>
      <c r="K717" s="81"/>
    </row>
    <row r="718">
      <c r="A718" s="79"/>
      <c r="G718" s="80"/>
      <c r="H718" s="81"/>
      <c r="I718" s="82"/>
      <c r="J718" s="85"/>
      <c r="K718" s="81"/>
    </row>
    <row r="719">
      <c r="A719" s="79"/>
      <c r="G719" s="80"/>
      <c r="H719" s="81"/>
      <c r="I719" s="82"/>
      <c r="J719" s="85"/>
      <c r="K719" s="81"/>
    </row>
    <row r="720">
      <c r="A720" s="79"/>
      <c r="G720" s="80"/>
      <c r="H720" s="81"/>
      <c r="I720" s="82"/>
      <c r="J720" s="85"/>
      <c r="K720" s="81"/>
    </row>
    <row r="721">
      <c r="A721" s="79"/>
      <c r="G721" s="80"/>
      <c r="H721" s="81"/>
      <c r="I721" s="82"/>
      <c r="J721" s="85"/>
      <c r="K721" s="81"/>
    </row>
    <row r="722">
      <c r="A722" s="79"/>
      <c r="G722" s="80"/>
      <c r="H722" s="81"/>
      <c r="I722" s="82"/>
      <c r="J722" s="85"/>
      <c r="K722" s="81"/>
    </row>
    <row r="723">
      <c r="A723" s="79"/>
      <c r="G723" s="80"/>
      <c r="H723" s="81"/>
      <c r="I723" s="82"/>
      <c r="J723" s="85"/>
      <c r="K723" s="81"/>
    </row>
    <row r="724">
      <c r="A724" s="79"/>
      <c r="G724" s="80"/>
      <c r="H724" s="81"/>
      <c r="I724" s="82"/>
      <c r="J724" s="85"/>
      <c r="K724" s="81"/>
    </row>
    <row r="725">
      <c r="A725" s="79"/>
      <c r="G725" s="80"/>
      <c r="H725" s="81"/>
      <c r="I725" s="82"/>
      <c r="J725" s="85"/>
      <c r="K725" s="81"/>
    </row>
    <row r="726">
      <c r="A726" s="79"/>
      <c r="G726" s="80"/>
      <c r="H726" s="81"/>
      <c r="I726" s="82"/>
      <c r="J726" s="85"/>
      <c r="K726" s="81"/>
    </row>
    <row r="727">
      <c r="A727" s="79"/>
      <c r="G727" s="80"/>
      <c r="H727" s="81"/>
      <c r="I727" s="82"/>
      <c r="J727" s="85"/>
      <c r="K727" s="81"/>
    </row>
    <row r="728">
      <c r="A728" s="79"/>
      <c r="G728" s="80"/>
      <c r="H728" s="81"/>
      <c r="I728" s="82"/>
      <c r="J728" s="85"/>
      <c r="K728" s="81"/>
    </row>
    <row r="729">
      <c r="A729" s="79"/>
      <c r="G729" s="80"/>
      <c r="H729" s="81"/>
      <c r="I729" s="82"/>
      <c r="J729" s="85"/>
      <c r="K729" s="81"/>
    </row>
    <row r="730">
      <c r="A730" s="79"/>
      <c r="G730" s="80"/>
      <c r="H730" s="81"/>
      <c r="I730" s="82"/>
      <c r="J730" s="85"/>
      <c r="K730" s="81"/>
    </row>
    <row r="731">
      <c r="A731" s="79"/>
      <c r="G731" s="80"/>
      <c r="H731" s="81"/>
      <c r="I731" s="82"/>
      <c r="J731" s="85"/>
      <c r="K731" s="81"/>
    </row>
    <row r="732">
      <c r="A732" s="79"/>
      <c r="G732" s="80"/>
      <c r="H732" s="81"/>
      <c r="I732" s="82"/>
      <c r="J732" s="85"/>
      <c r="K732" s="81"/>
    </row>
    <row r="733">
      <c r="A733" s="79"/>
      <c r="G733" s="80"/>
      <c r="H733" s="81"/>
      <c r="I733" s="82"/>
      <c r="J733" s="85"/>
      <c r="K733" s="81"/>
    </row>
    <row r="734">
      <c r="A734" s="79"/>
      <c r="G734" s="80"/>
      <c r="H734" s="81"/>
      <c r="I734" s="82"/>
      <c r="J734" s="85"/>
      <c r="K734" s="81"/>
    </row>
    <row r="735">
      <c r="A735" s="79"/>
      <c r="G735" s="80"/>
      <c r="H735" s="81"/>
      <c r="I735" s="82"/>
      <c r="J735" s="85"/>
      <c r="K735" s="81"/>
    </row>
    <row r="736">
      <c r="A736" s="79"/>
      <c r="G736" s="80"/>
      <c r="H736" s="81"/>
      <c r="I736" s="82"/>
      <c r="J736" s="85"/>
      <c r="K736" s="81"/>
    </row>
    <row r="737">
      <c r="A737" s="79"/>
      <c r="G737" s="80"/>
      <c r="H737" s="81"/>
      <c r="I737" s="82"/>
      <c r="J737" s="85"/>
      <c r="K737" s="81"/>
    </row>
    <row r="738">
      <c r="A738" s="79"/>
      <c r="G738" s="80"/>
      <c r="H738" s="81"/>
      <c r="I738" s="82"/>
      <c r="J738" s="85"/>
      <c r="K738" s="81"/>
    </row>
    <row r="739">
      <c r="A739" s="79"/>
      <c r="G739" s="80"/>
      <c r="H739" s="81"/>
      <c r="I739" s="82"/>
      <c r="J739" s="85"/>
      <c r="K739" s="81"/>
    </row>
    <row r="740">
      <c r="A740" s="79"/>
      <c r="G740" s="80"/>
      <c r="H740" s="81"/>
      <c r="I740" s="82"/>
      <c r="J740" s="85"/>
      <c r="K740" s="81"/>
    </row>
    <row r="741">
      <c r="A741" s="79"/>
      <c r="G741" s="80"/>
      <c r="H741" s="81"/>
      <c r="I741" s="82"/>
      <c r="J741" s="85"/>
      <c r="K741" s="81"/>
    </row>
    <row r="742">
      <c r="A742" s="79"/>
      <c r="G742" s="80"/>
      <c r="H742" s="81"/>
      <c r="I742" s="82"/>
      <c r="J742" s="85"/>
      <c r="K742" s="81"/>
    </row>
    <row r="743">
      <c r="A743" s="79"/>
      <c r="G743" s="80"/>
      <c r="H743" s="81"/>
      <c r="I743" s="82"/>
      <c r="J743" s="85"/>
      <c r="K743" s="81"/>
    </row>
    <row r="744">
      <c r="A744" s="79"/>
      <c r="G744" s="80"/>
      <c r="H744" s="81"/>
      <c r="I744" s="82"/>
      <c r="J744" s="85"/>
      <c r="K744" s="81"/>
    </row>
    <row r="745">
      <c r="A745" s="79"/>
      <c r="G745" s="80"/>
      <c r="H745" s="81"/>
      <c r="I745" s="82"/>
      <c r="J745" s="85"/>
      <c r="K745" s="81"/>
    </row>
    <row r="746">
      <c r="A746" s="79"/>
      <c r="G746" s="80"/>
      <c r="H746" s="81"/>
      <c r="I746" s="82"/>
      <c r="J746" s="85"/>
      <c r="K746" s="81"/>
    </row>
    <row r="747">
      <c r="A747" s="79"/>
      <c r="G747" s="80"/>
      <c r="H747" s="81"/>
      <c r="I747" s="82"/>
      <c r="J747" s="85"/>
      <c r="K747" s="81"/>
    </row>
    <row r="748">
      <c r="A748" s="79"/>
      <c r="G748" s="80"/>
      <c r="H748" s="81"/>
      <c r="I748" s="82"/>
      <c r="J748" s="85"/>
      <c r="K748" s="81"/>
    </row>
    <row r="749">
      <c r="A749" s="79"/>
      <c r="G749" s="80"/>
      <c r="H749" s="81"/>
      <c r="I749" s="82"/>
      <c r="J749" s="85"/>
      <c r="K749" s="81"/>
    </row>
    <row r="750">
      <c r="A750" s="79"/>
      <c r="G750" s="80"/>
      <c r="H750" s="81"/>
      <c r="I750" s="82"/>
      <c r="J750" s="85"/>
      <c r="K750" s="81"/>
    </row>
    <row r="751">
      <c r="A751" s="79"/>
      <c r="G751" s="80"/>
      <c r="H751" s="81"/>
      <c r="I751" s="82"/>
      <c r="J751" s="85"/>
      <c r="K751" s="81"/>
    </row>
    <row r="752">
      <c r="A752" s="79"/>
      <c r="G752" s="80"/>
      <c r="H752" s="81"/>
      <c r="I752" s="82"/>
      <c r="J752" s="85"/>
      <c r="K752" s="81"/>
    </row>
    <row r="753">
      <c r="A753" s="79"/>
      <c r="G753" s="80"/>
      <c r="H753" s="81"/>
      <c r="I753" s="82"/>
      <c r="J753" s="85"/>
      <c r="K753" s="81"/>
    </row>
    <row r="754">
      <c r="A754" s="79"/>
      <c r="G754" s="80"/>
      <c r="H754" s="81"/>
      <c r="I754" s="82"/>
      <c r="J754" s="85"/>
      <c r="K754" s="81"/>
    </row>
    <row r="755">
      <c r="A755" s="79"/>
      <c r="G755" s="80"/>
      <c r="H755" s="81"/>
      <c r="I755" s="82"/>
      <c r="J755" s="85"/>
      <c r="K755" s="81"/>
    </row>
    <row r="756">
      <c r="A756" s="79"/>
      <c r="G756" s="80"/>
      <c r="H756" s="81"/>
      <c r="I756" s="82"/>
      <c r="J756" s="85"/>
      <c r="K756" s="81"/>
    </row>
    <row r="757">
      <c r="A757" s="79"/>
      <c r="G757" s="80"/>
      <c r="H757" s="81"/>
      <c r="I757" s="82"/>
      <c r="J757" s="85"/>
      <c r="K757" s="81"/>
    </row>
    <row r="758">
      <c r="A758" s="79"/>
      <c r="G758" s="80"/>
      <c r="H758" s="81"/>
      <c r="I758" s="82"/>
      <c r="J758" s="85"/>
      <c r="K758" s="81"/>
    </row>
    <row r="759">
      <c r="A759" s="79"/>
      <c r="G759" s="80"/>
      <c r="H759" s="81"/>
      <c r="I759" s="82"/>
      <c r="J759" s="85"/>
      <c r="K759" s="81"/>
    </row>
    <row r="760">
      <c r="A760" s="79"/>
      <c r="G760" s="80"/>
      <c r="H760" s="81"/>
      <c r="I760" s="82"/>
      <c r="J760" s="85"/>
      <c r="K760" s="81"/>
    </row>
    <row r="761">
      <c r="A761" s="79"/>
      <c r="G761" s="80"/>
      <c r="H761" s="81"/>
      <c r="I761" s="82"/>
      <c r="J761" s="85"/>
      <c r="K761" s="81"/>
    </row>
    <row r="762">
      <c r="A762" s="79"/>
      <c r="G762" s="80"/>
      <c r="H762" s="81"/>
      <c r="I762" s="82"/>
      <c r="J762" s="85"/>
      <c r="K762" s="81"/>
    </row>
    <row r="763">
      <c r="A763" s="79"/>
      <c r="G763" s="80"/>
      <c r="H763" s="81"/>
      <c r="I763" s="82"/>
      <c r="J763" s="85"/>
      <c r="K763" s="81"/>
    </row>
    <row r="764">
      <c r="A764" s="79"/>
      <c r="G764" s="80"/>
      <c r="H764" s="81"/>
      <c r="I764" s="82"/>
      <c r="J764" s="85"/>
      <c r="K764" s="81"/>
    </row>
    <row r="765">
      <c r="A765" s="79"/>
      <c r="G765" s="80"/>
      <c r="H765" s="81"/>
      <c r="I765" s="82"/>
      <c r="J765" s="85"/>
      <c r="K765" s="81"/>
    </row>
    <row r="766">
      <c r="A766" s="79"/>
      <c r="G766" s="80"/>
      <c r="H766" s="81"/>
      <c r="I766" s="82"/>
      <c r="J766" s="85"/>
      <c r="K766" s="81"/>
    </row>
    <row r="767">
      <c r="A767" s="79"/>
      <c r="G767" s="80"/>
      <c r="H767" s="81"/>
      <c r="I767" s="82"/>
      <c r="J767" s="85"/>
      <c r="K767" s="81"/>
    </row>
    <row r="768">
      <c r="A768" s="79"/>
      <c r="G768" s="80"/>
      <c r="H768" s="81"/>
      <c r="I768" s="82"/>
      <c r="J768" s="85"/>
      <c r="K768" s="81"/>
    </row>
    <row r="769">
      <c r="A769" s="79"/>
      <c r="G769" s="80"/>
      <c r="H769" s="81"/>
      <c r="I769" s="82"/>
      <c r="J769" s="85"/>
      <c r="K769" s="81"/>
    </row>
    <row r="770">
      <c r="A770" s="79"/>
      <c r="G770" s="80"/>
      <c r="H770" s="81"/>
      <c r="I770" s="82"/>
      <c r="J770" s="85"/>
      <c r="K770" s="81"/>
    </row>
    <row r="771">
      <c r="A771" s="79"/>
      <c r="G771" s="80"/>
      <c r="H771" s="81"/>
      <c r="I771" s="82"/>
      <c r="J771" s="85"/>
      <c r="K771" s="81"/>
    </row>
    <row r="772">
      <c r="A772" s="79"/>
      <c r="G772" s="80"/>
      <c r="H772" s="81"/>
      <c r="I772" s="82"/>
      <c r="J772" s="85"/>
      <c r="K772" s="81"/>
    </row>
    <row r="773">
      <c r="A773" s="79"/>
      <c r="G773" s="80"/>
      <c r="H773" s="81"/>
      <c r="I773" s="82"/>
      <c r="J773" s="85"/>
      <c r="K773" s="81"/>
    </row>
    <row r="774">
      <c r="A774" s="79"/>
      <c r="G774" s="80"/>
      <c r="H774" s="81"/>
      <c r="I774" s="82"/>
      <c r="J774" s="85"/>
      <c r="K774" s="81"/>
    </row>
    <row r="775">
      <c r="A775" s="79"/>
      <c r="G775" s="80"/>
      <c r="H775" s="81"/>
      <c r="I775" s="82"/>
      <c r="J775" s="85"/>
      <c r="K775" s="81"/>
    </row>
    <row r="776">
      <c r="A776" s="79"/>
      <c r="G776" s="80"/>
      <c r="H776" s="81"/>
      <c r="I776" s="82"/>
      <c r="J776" s="85"/>
      <c r="K776" s="81"/>
    </row>
    <row r="777">
      <c r="A777" s="79"/>
      <c r="G777" s="80"/>
      <c r="H777" s="81"/>
      <c r="I777" s="82"/>
      <c r="J777" s="85"/>
      <c r="K777" s="81"/>
    </row>
    <row r="778">
      <c r="A778" s="79"/>
      <c r="G778" s="80"/>
      <c r="H778" s="81"/>
      <c r="I778" s="82"/>
      <c r="J778" s="85"/>
      <c r="K778" s="81"/>
    </row>
    <row r="779">
      <c r="A779" s="79"/>
      <c r="G779" s="80"/>
      <c r="H779" s="81"/>
      <c r="I779" s="82"/>
      <c r="J779" s="85"/>
      <c r="K779" s="81"/>
    </row>
    <row r="780">
      <c r="A780" s="79"/>
      <c r="G780" s="80"/>
      <c r="H780" s="81"/>
      <c r="I780" s="82"/>
      <c r="J780" s="85"/>
      <c r="K780" s="81"/>
    </row>
    <row r="781">
      <c r="A781" s="79"/>
      <c r="G781" s="80"/>
      <c r="H781" s="81"/>
      <c r="I781" s="82"/>
      <c r="J781" s="85"/>
      <c r="K781" s="81"/>
    </row>
    <row r="782">
      <c r="A782" s="79"/>
      <c r="G782" s="80"/>
      <c r="H782" s="81"/>
      <c r="I782" s="82"/>
      <c r="J782" s="85"/>
      <c r="K782" s="81"/>
    </row>
    <row r="783">
      <c r="A783" s="79"/>
      <c r="G783" s="80"/>
      <c r="H783" s="81"/>
      <c r="I783" s="82"/>
      <c r="J783" s="85"/>
      <c r="K783" s="81"/>
    </row>
    <row r="784">
      <c r="A784" s="79"/>
      <c r="G784" s="80"/>
      <c r="H784" s="81"/>
      <c r="I784" s="82"/>
      <c r="J784" s="85"/>
      <c r="K784" s="81"/>
    </row>
    <row r="785">
      <c r="A785" s="79"/>
      <c r="G785" s="80"/>
      <c r="H785" s="81"/>
      <c r="I785" s="82"/>
      <c r="J785" s="85"/>
      <c r="K785" s="81"/>
    </row>
    <row r="786">
      <c r="A786" s="79"/>
      <c r="G786" s="80"/>
      <c r="H786" s="81"/>
      <c r="I786" s="82"/>
      <c r="J786" s="85"/>
      <c r="K786" s="81"/>
    </row>
    <row r="787">
      <c r="A787" s="79"/>
      <c r="G787" s="80"/>
      <c r="H787" s="81"/>
      <c r="I787" s="82"/>
      <c r="J787" s="85"/>
      <c r="K787" s="81"/>
    </row>
    <row r="788">
      <c r="A788" s="79"/>
      <c r="G788" s="80"/>
      <c r="H788" s="81"/>
      <c r="I788" s="82"/>
      <c r="J788" s="85"/>
      <c r="K788" s="81"/>
    </row>
    <row r="789">
      <c r="A789" s="79"/>
      <c r="G789" s="80"/>
      <c r="H789" s="81"/>
      <c r="I789" s="82"/>
      <c r="J789" s="85"/>
      <c r="K789" s="81"/>
    </row>
    <row r="790">
      <c r="A790" s="79"/>
      <c r="G790" s="80"/>
      <c r="H790" s="81"/>
      <c r="I790" s="82"/>
      <c r="J790" s="85"/>
      <c r="K790" s="81"/>
    </row>
    <row r="791">
      <c r="A791" s="79"/>
      <c r="G791" s="80"/>
      <c r="H791" s="81"/>
      <c r="I791" s="82"/>
      <c r="J791" s="85"/>
      <c r="K791" s="81"/>
    </row>
    <row r="792">
      <c r="A792" s="79"/>
      <c r="G792" s="80"/>
      <c r="H792" s="81"/>
      <c r="I792" s="82"/>
      <c r="J792" s="85"/>
      <c r="K792" s="81"/>
    </row>
    <row r="793">
      <c r="A793" s="79"/>
      <c r="G793" s="80"/>
      <c r="H793" s="81"/>
      <c r="I793" s="82"/>
      <c r="J793" s="85"/>
      <c r="K793" s="81"/>
    </row>
    <row r="794">
      <c r="A794" s="79"/>
      <c r="G794" s="80"/>
      <c r="H794" s="81"/>
      <c r="I794" s="82"/>
      <c r="J794" s="85"/>
      <c r="K794" s="81"/>
    </row>
    <row r="795">
      <c r="A795" s="79"/>
      <c r="G795" s="80"/>
      <c r="H795" s="81"/>
      <c r="I795" s="82"/>
      <c r="J795" s="85"/>
      <c r="K795" s="81"/>
    </row>
    <row r="796">
      <c r="A796" s="79"/>
      <c r="G796" s="80"/>
      <c r="H796" s="81"/>
      <c r="I796" s="82"/>
      <c r="J796" s="85"/>
      <c r="K796" s="81"/>
    </row>
    <row r="797">
      <c r="A797" s="79"/>
      <c r="G797" s="80"/>
      <c r="H797" s="81"/>
      <c r="I797" s="82"/>
      <c r="J797" s="85"/>
      <c r="K797" s="81"/>
    </row>
    <row r="798">
      <c r="A798" s="79"/>
      <c r="G798" s="80"/>
      <c r="H798" s="81"/>
      <c r="I798" s="82"/>
      <c r="J798" s="85"/>
      <c r="K798" s="81"/>
    </row>
    <row r="799">
      <c r="A799" s="79"/>
      <c r="G799" s="80"/>
      <c r="H799" s="81"/>
      <c r="I799" s="82"/>
      <c r="J799" s="85"/>
      <c r="K799" s="81"/>
    </row>
    <row r="800">
      <c r="A800" s="79"/>
      <c r="G800" s="80"/>
      <c r="H800" s="81"/>
      <c r="I800" s="82"/>
      <c r="J800" s="85"/>
      <c r="K800" s="81"/>
    </row>
    <row r="801">
      <c r="A801" s="79"/>
      <c r="G801" s="80"/>
      <c r="H801" s="81"/>
      <c r="I801" s="82"/>
      <c r="J801" s="85"/>
      <c r="K801" s="81"/>
    </row>
    <row r="802">
      <c r="A802" s="79"/>
      <c r="G802" s="80"/>
      <c r="H802" s="81"/>
      <c r="I802" s="82"/>
      <c r="J802" s="85"/>
      <c r="K802" s="81"/>
    </row>
    <row r="803">
      <c r="A803" s="79"/>
      <c r="G803" s="80"/>
      <c r="H803" s="81"/>
      <c r="I803" s="82"/>
      <c r="J803" s="85"/>
      <c r="K803" s="81"/>
    </row>
    <row r="804">
      <c r="A804" s="79"/>
      <c r="G804" s="80"/>
      <c r="H804" s="81"/>
      <c r="I804" s="82"/>
      <c r="J804" s="85"/>
      <c r="K804" s="81"/>
    </row>
    <row r="805">
      <c r="A805" s="79"/>
      <c r="G805" s="80"/>
      <c r="H805" s="81"/>
      <c r="I805" s="82"/>
      <c r="J805" s="85"/>
      <c r="K805" s="81"/>
    </row>
    <row r="806">
      <c r="A806" s="79"/>
      <c r="G806" s="80"/>
      <c r="H806" s="81"/>
      <c r="I806" s="82"/>
      <c r="J806" s="85"/>
      <c r="K806" s="81"/>
    </row>
    <row r="807">
      <c r="A807" s="79"/>
      <c r="G807" s="80"/>
      <c r="H807" s="81"/>
      <c r="I807" s="82"/>
      <c r="J807" s="85"/>
      <c r="K807" s="81"/>
    </row>
    <row r="808">
      <c r="A808" s="79"/>
      <c r="G808" s="80"/>
      <c r="H808" s="81"/>
      <c r="I808" s="82"/>
      <c r="J808" s="85"/>
      <c r="K808" s="81"/>
    </row>
    <row r="809">
      <c r="A809" s="79"/>
      <c r="G809" s="80"/>
      <c r="H809" s="81"/>
      <c r="I809" s="82"/>
      <c r="J809" s="85"/>
      <c r="K809" s="81"/>
    </row>
    <row r="810">
      <c r="A810" s="79"/>
      <c r="G810" s="80"/>
      <c r="H810" s="81"/>
      <c r="I810" s="82"/>
      <c r="J810" s="85"/>
      <c r="K810" s="81"/>
    </row>
    <row r="811">
      <c r="A811" s="79"/>
      <c r="G811" s="80"/>
      <c r="H811" s="81"/>
      <c r="I811" s="82"/>
      <c r="J811" s="85"/>
      <c r="K811" s="81"/>
    </row>
    <row r="812">
      <c r="A812" s="79"/>
      <c r="G812" s="80"/>
      <c r="H812" s="81"/>
      <c r="I812" s="82"/>
      <c r="J812" s="85"/>
      <c r="K812" s="81"/>
    </row>
    <row r="813">
      <c r="A813" s="79"/>
      <c r="G813" s="80"/>
      <c r="H813" s="81"/>
      <c r="I813" s="82"/>
      <c r="J813" s="85"/>
      <c r="K813" s="81"/>
    </row>
    <row r="814">
      <c r="A814" s="79"/>
      <c r="G814" s="80"/>
      <c r="H814" s="81"/>
      <c r="I814" s="82"/>
      <c r="J814" s="85"/>
      <c r="K814" s="81"/>
    </row>
    <row r="815">
      <c r="A815" s="79"/>
      <c r="G815" s="80"/>
      <c r="H815" s="81"/>
      <c r="I815" s="82"/>
      <c r="J815" s="85"/>
      <c r="K815" s="81"/>
    </row>
    <row r="816">
      <c r="A816" s="79"/>
      <c r="G816" s="80"/>
      <c r="H816" s="81"/>
      <c r="I816" s="82"/>
      <c r="J816" s="85"/>
      <c r="K816" s="81"/>
    </row>
    <row r="817">
      <c r="A817" s="79"/>
      <c r="G817" s="80"/>
      <c r="H817" s="81"/>
      <c r="I817" s="82"/>
      <c r="J817" s="85"/>
      <c r="K817" s="81"/>
    </row>
    <row r="818">
      <c r="A818" s="79"/>
      <c r="G818" s="80"/>
      <c r="H818" s="81"/>
      <c r="I818" s="82"/>
      <c r="J818" s="85"/>
      <c r="K818" s="81"/>
    </row>
    <row r="819">
      <c r="A819" s="79"/>
      <c r="G819" s="80"/>
      <c r="H819" s="81"/>
      <c r="I819" s="82"/>
      <c r="J819" s="85"/>
      <c r="K819" s="81"/>
    </row>
    <row r="820">
      <c r="A820" s="79"/>
      <c r="G820" s="80"/>
      <c r="H820" s="81"/>
      <c r="I820" s="82"/>
      <c r="J820" s="85"/>
      <c r="K820" s="81"/>
    </row>
    <row r="821">
      <c r="A821" s="79"/>
      <c r="G821" s="80"/>
      <c r="H821" s="81"/>
      <c r="I821" s="82"/>
      <c r="J821" s="85"/>
      <c r="K821" s="81"/>
    </row>
    <row r="822">
      <c r="A822" s="79"/>
      <c r="G822" s="80"/>
      <c r="H822" s="81"/>
      <c r="I822" s="82"/>
      <c r="J822" s="85"/>
      <c r="K822" s="81"/>
    </row>
    <row r="823">
      <c r="A823" s="79"/>
      <c r="G823" s="80"/>
      <c r="H823" s="81"/>
      <c r="I823" s="82"/>
      <c r="J823" s="85"/>
      <c r="K823" s="81"/>
    </row>
    <row r="824">
      <c r="A824" s="79"/>
      <c r="G824" s="80"/>
      <c r="H824" s="81"/>
      <c r="I824" s="82"/>
      <c r="J824" s="85"/>
      <c r="K824" s="81"/>
    </row>
    <row r="825">
      <c r="A825" s="79"/>
      <c r="G825" s="80"/>
      <c r="H825" s="81"/>
      <c r="I825" s="82"/>
      <c r="J825" s="85"/>
      <c r="K825" s="81"/>
    </row>
    <row r="826">
      <c r="A826" s="79"/>
      <c r="G826" s="80"/>
      <c r="H826" s="81"/>
      <c r="I826" s="82"/>
      <c r="J826" s="85"/>
      <c r="K826" s="81"/>
    </row>
    <row r="827">
      <c r="A827" s="79"/>
      <c r="G827" s="80"/>
      <c r="H827" s="81"/>
      <c r="I827" s="82"/>
      <c r="J827" s="85"/>
      <c r="K827" s="81"/>
    </row>
    <row r="828">
      <c r="A828" s="79"/>
      <c r="G828" s="80"/>
      <c r="H828" s="81"/>
      <c r="I828" s="82"/>
      <c r="J828" s="85"/>
      <c r="K828" s="81"/>
    </row>
    <row r="829">
      <c r="A829" s="79"/>
      <c r="G829" s="80"/>
      <c r="H829" s="81"/>
      <c r="I829" s="82"/>
      <c r="J829" s="85"/>
      <c r="K829" s="81"/>
    </row>
    <row r="830">
      <c r="A830" s="79"/>
      <c r="G830" s="80"/>
      <c r="H830" s="81"/>
      <c r="I830" s="82"/>
      <c r="J830" s="85"/>
      <c r="K830" s="81"/>
    </row>
    <row r="831">
      <c r="A831" s="79"/>
      <c r="G831" s="80"/>
      <c r="H831" s="81"/>
      <c r="I831" s="82"/>
      <c r="J831" s="85"/>
      <c r="K831" s="81"/>
    </row>
    <row r="832">
      <c r="A832" s="79"/>
      <c r="G832" s="80"/>
      <c r="H832" s="81"/>
      <c r="I832" s="82"/>
      <c r="J832" s="85"/>
      <c r="K832" s="81"/>
    </row>
    <row r="833">
      <c r="A833" s="79"/>
      <c r="G833" s="80"/>
      <c r="H833" s="81"/>
      <c r="I833" s="82"/>
      <c r="J833" s="85"/>
      <c r="K833" s="81"/>
    </row>
    <row r="834">
      <c r="A834" s="79"/>
      <c r="G834" s="80"/>
      <c r="H834" s="81"/>
      <c r="I834" s="82"/>
      <c r="J834" s="85"/>
      <c r="K834" s="81"/>
    </row>
    <row r="835">
      <c r="A835" s="79"/>
      <c r="G835" s="80"/>
      <c r="H835" s="81"/>
      <c r="I835" s="82"/>
      <c r="J835" s="85"/>
      <c r="K835" s="81"/>
    </row>
    <row r="836">
      <c r="A836" s="79"/>
      <c r="G836" s="80"/>
      <c r="H836" s="81"/>
      <c r="I836" s="82"/>
      <c r="J836" s="85"/>
      <c r="K836" s="81"/>
    </row>
    <row r="837">
      <c r="A837" s="79"/>
      <c r="G837" s="80"/>
      <c r="H837" s="81"/>
      <c r="I837" s="82"/>
      <c r="J837" s="85"/>
      <c r="K837" s="81"/>
    </row>
    <row r="838">
      <c r="A838" s="79"/>
      <c r="G838" s="80"/>
      <c r="H838" s="81"/>
      <c r="I838" s="82"/>
      <c r="J838" s="85"/>
      <c r="K838" s="81"/>
    </row>
    <row r="839">
      <c r="A839" s="79"/>
      <c r="G839" s="80"/>
      <c r="H839" s="81"/>
      <c r="I839" s="82"/>
      <c r="J839" s="85"/>
      <c r="K839" s="81"/>
    </row>
    <row r="840">
      <c r="A840" s="79"/>
      <c r="G840" s="80"/>
      <c r="H840" s="81"/>
      <c r="I840" s="82"/>
      <c r="J840" s="85"/>
      <c r="K840" s="81"/>
    </row>
    <row r="841">
      <c r="A841" s="79"/>
      <c r="G841" s="80"/>
      <c r="H841" s="81"/>
      <c r="I841" s="82"/>
      <c r="J841" s="85"/>
      <c r="K841" s="81"/>
    </row>
    <row r="842">
      <c r="A842" s="79"/>
      <c r="G842" s="80"/>
      <c r="H842" s="81"/>
      <c r="I842" s="82"/>
      <c r="J842" s="85"/>
      <c r="K842" s="81"/>
    </row>
    <row r="843">
      <c r="A843" s="79"/>
      <c r="G843" s="80"/>
      <c r="H843" s="81"/>
      <c r="I843" s="82"/>
      <c r="J843" s="85"/>
      <c r="K843" s="81"/>
    </row>
    <row r="844">
      <c r="A844" s="79"/>
      <c r="G844" s="80"/>
      <c r="H844" s="81"/>
      <c r="I844" s="82"/>
      <c r="J844" s="85"/>
      <c r="K844" s="81"/>
    </row>
    <row r="845">
      <c r="A845" s="79"/>
      <c r="G845" s="80"/>
      <c r="H845" s="81"/>
      <c r="I845" s="82"/>
      <c r="J845" s="85"/>
      <c r="K845" s="81"/>
    </row>
    <row r="846">
      <c r="A846" s="79"/>
      <c r="G846" s="80"/>
      <c r="H846" s="81"/>
      <c r="I846" s="82"/>
      <c r="J846" s="85"/>
      <c r="K846" s="81"/>
    </row>
    <row r="847">
      <c r="A847" s="79"/>
      <c r="G847" s="80"/>
      <c r="H847" s="81"/>
      <c r="I847" s="82"/>
      <c r="J847" s="85"/>
      <c r="K847" s="81"/>
    </row>
    <row r="848">
      <c r="A848" s="79"/>
      <c r="G848" s="80"/>
      <c r="H848" s="81"/>
      <c r="I848" s="82"/>
      <c r="J848" s="85"/>
      <c r="K848" s="81"/>
    </row>
    <row r="849">
      <c r="A849" s="79"/>
      <c r="G849" s="80"/>
      <c r="H849" s="81"/>
      <c r="I849" s="82"/>
      <c r="J849" s="85"/>
      <c r="K849" s="81"/>
    </row>
    <row r="850">
      <c r="A850" s="79"/>
      <c r="G850" s="80"/>
      <c r="H850" s="81"/>
      <c r="I850" s="82"/>
      <c r="J850" s="85"/>
      <c r="K850" s="81"/>
    </row>
    <row r="851">
      <c r="A851" s="79"/>
      <c r="G851" s="80"/>
      <c r="H851" s="81"/>
      <c r="I851" s="82"/>
      <c r="J851" s="85"/>
      <c r="K851" s="81"/>
    </row>
    <row r="852">
      <c r="A852" s="79"/>
      <c r="G852" s="80"/>
      <c r="H852" s="81"/>
      <c r="I852" s="82"/>
      <c r="J852" s="85"/>
      <c r="K852" s="81"/>
    </row>
    <row r="853">
      <c r="A853" s="79"/>
      <c r="G853" s="80"/>
      <c r="H853" s="81"/>
      <c r="I853" s="82"/>
      <c r="J853" s="85"/>
      <c r="K853" s="81"/>
    </row>
    <row r="854">
      <c r="A854" s="79"/>
      <c r="G854" s="80"/>
      <c r="H854" s="81"/>
      <c r="I854" s="82"/>
      <c r="J854" s="85"/>
      <c r="K854" s="81"/>
    </row>
    <row r="855">
      <c r="A855" s="79"/>
      <c r="G855" s="80"/>
      <c r="H855" s="81"/>
      <c r="I855" s="82"/>
      <c r="J855" s="85"/>
      <c r="K855" s="81"/>
    </row>
    <row r="856">
      <c r="A856" s="79"/>
      <c r="G856" s="80"/>
      <c r="H856" s="81"/>
      <c r="I856" s="82"/>
      <c r="J856" s="85"/>
      <c r="K856" s="81"/>
    </row>
    <row r="857">
      <c r="A857" s="79"/>
      <c r="G857" s="80"/>
      <c r="H857" s="81"/>
      <c r="I857" s="82"/>
      <c r="J857" s="85"/>
      <c r="K857" s="81"/>
    </row>
    <row r="858">
      <c r="A858" s="79"/>
      <c r="G858" s="80"/>
      <c r="H858" s="81"/>
      <c r="I858" s="82"/>
      <c r="J858" s="85"/>
      <c r="K858" s="81"/>
    </row>
    <row r="859">
      <c r="A859" s="79"/>
      <c r="G859" s="80"/>
      <c r="H859" s="81"/>
      <c r="I859" s="82"/>
      <c r="J859" s="85"/>
      <c r="K859" s="81"/>
    </row>
    <row r="860">
      <c r="A860" s="79"/>
      <c r="G860" s="80"/>
      <c r="H860" s="81"/>
      <c r="I860" s="82"/>
      <c r="J860" s="85"/>
      <c r="K860" s="81"/>
    </row>
    <row r="861">
      <c r="A861" s="79"/>
      <c r="G861" s="80"/>
      <c r="H861" s="81"/>
      <c r="I861" s="82"/>
      <c r="J861" s="85"/>
      <c r="K861" s="81"/>
    </row>
    <row r="862">
      <c r="A862" s="79"/>
      <c r="G862" s="80"/>
      <c r="H862" s="81"/>
      <c r="I862" s="82"/>
      <c r="J862" s="85"/>
      <c r="K862" s="81"/>
    </row>
    <row r="863">
      <c r="A863" s="79"/>
      <c r="G863" s="80"/>
      <c r="H863" s="81"/>
      <c r="I863" s="82"/>
      <c r="J863" s="85"/>
      <c r="K863" s="81"/>
    </row>
    <row r="864">
      <c r="A864" s="79"/>
      <c r="G864" s="80"/>
      <c r="H864" s="81"/>
      <c r="I864" s="82"/>
      <c r="J864" s="85"/>
      <c r="K864" s="81"/>
    </row>
    <row r="865">
      <c r="A865" s="79"/>
      <c r="G865" s="80"/>
      <c r="H865" s="81"/>
      <c r="I865" s="82"/>
      <c r="J865" s="85"/>
      <c r="K865" s="81"/>
    </row>
    <row r="866">
      <c r="A866" s="79"/>
      <c r="G866" s="80"/>
      <c r="H866" s="81"/>
      <c r="I866" s="82"/>
      <c r="J866" s="85"/>
      <c r="K866" s="81"/>
    </row>
    <row r="867">
      <c r="A867" s="79"/>
      <c r="G867" s="80"/>
      <c r="H867" s="81"/>
      <c r="I867" s="82"/>
      <c r="J867" s="85"/>
      <c r="K867" s="81"/>
    </row>
    <row r="868">
      <c r="A868" s="79"/>
      <c r="G868" s="80"/>
      <c r="H868" s="81"/>
      <c r="I868" s="82"/>
      <c r="J868" s="85"/>
      <c r="K868" s="81"/>
    </row>
    <row r="869">
      <c r="A869" s="79"/>
      <c r="G869" s="80"/>
      <c r="H869" s="81"/>
      <c r="I869" s="82"/>
      <c r="J869" s="85"/>
      <c r="K869" s="81"/>
    </row>
    <row r="870">
      <c r="A870" s="79"/>
      <c r="G870" s="80"/>
      <c r="H870" s="81"/>
      <c r="I870" s="82"/>
      <c r="J870" s="85"/>
      <c r="K870" s="81"/>
    </row>
    <row r="871">
      <c r="A871" s="79"/>
      <c r="G871" s="80"/>
      <c r="H871" s="81"/>
      <c r="I871" s="82"/>
      <c r="J871" s="85"/>
      <c r="K871" s="81"/>
    </row>
    <row r="872">
      <c r="A872" s="79"/>
      <c r="G872" s="80"/>
      <c r="H872" s="81"/>
      <c r="I872" s="82"/>
      <c r="J872" s="85"/>
      <c r="K872" s="81"/>
    </row>
    <row r="873">
      <c r="A873" s="79"/>
      <c r="G873" s="80"/>
      <c r="H873" s="81"/>
      <c r="I873" s="82"/>
      <c r="J873" s="85"/>
      <c r="K873" s="81"/>
    </row>
    <row r="874">
      <c r="A874" s="79"/>
      <c r="G874" s="80"/>
      <c r="H874" s="81"/>
      <c r="I874" s="82"/>
      <c r="J874" s="85"/>
      <c r="K874" s="81"/>
    </row>
    <row r="875">
      <c r="A875" s="79"/>
      <c r="G875" s="80"/>
      <c r="H875" s="81"/>
      <c r="I875" s="82"/>
      <c r="J875" s="85"/>
      <c r="K875" s="81"/>
    </row>
    <row r="876">
      <c r="A876" s="79"/>
      <c r="G876" s="80"/>
      <c r="H876" s="81"/>
      <c r="I876" s="82"/>
      <c r="J876" s="85"/>
      <c r="K876" s="81"/>
    </row>
    <row r="877">
      <c r="A877" s="79"/>
      <c r="G877" s="80"/>
      <c r="H877" s="81"/>
      <c r="I877" s="82"/>
      <c r="J877" s="85"/>
      <c r="K877" s="81"/>
    </row>
    <row r="878">
      <c r="A878" s="79"/>
      <c r="G878" s="80"/>
      <c r="H878" s="81"/>
      <c r="I878" s="82"/>
      <c r="J878" s="85"/>
      <c r="K878" s="81"/>
    </row>
    <row r="879">
      <c r="A879" s="79"/>
      <c r="G879" s="80"/>
      <c r="H879" s="81"/>
      <c r="I879" s="82"/>
      <c r="J879" s="85"/>
      <c r="K879" s="81"/>
    </row>
    <row r="880">
      <c r="A880" s="79"/>
      <c r="G880" s="80"/>
      <c r="H880" s="81"/>
      <c r="I880" s="82"/>
      <c r="J880" s="85"/>
      <c r="K880" s="81"/>
    </row>
    <row r="881">
      <c r="A881" s="79"/>
      <c r="G881" s="80"/>
      <c r="H881" s="81"/>
      <c r="I881" s="82"/>
      <c r="J881" s="85"/>
      <c r="K881" s="81"/>
    </row>
    <row r="882">
      <c r="A882" s="79"/>
      <c r="G882" s="80"/>
      <c r="H882" s="81"/>
      <c r="I882" s="82"/>
      <c r="J882" s="85"/>
      <c r="K882" s="81"/>
    </row>
    <row r="883">
      <c r="A883" s="79"/>
      <c r="G883" s="80"/>
      <c r="H883" s="81"/>
      <c r="I883" s="82"/>
      <c r="J883" s="85"/>
      <c r="K883" s="81"/>
    </row>
    <row r="884">
      <c r="A884" s="79"/>
      <c r="G884" s="80"/>
      <c r="H884" s="81"/>
      <c r="I884" s="82"/>
      <c r="J884" s="85"/>
      <c r="K884" s="81"/>
    </row>
    <row r="885">
      <c r="A885" s="79"/>
      <c r="G885" s="80"/>
      <c r="H885" s="81"/>
      <c r="I885" s="82"/>
      <c r="J885" s="85"/>
      <c r="K885" s="81"/>
    </row>
    <row r="886">
      <c r="A886" s="79"/>
      <c r="G886" s="80"/>
      <c r="H886" s="81"/>
      <c r="I886" s="82"/>
      <c r="J886" s="85"/>
      <c r="K886" s="81"/>
    </row>
    <row r="887">
      <c r="A887" s="79"/>
      <c r="G887" s="80"/>
      <c r="H887" s="81"/>
      <c r="I887" s="82"/>
      <c r="J887" s="85"/>
      <c r="K887" s="81"/>
    </row>
    <row r="888">
      <c r="A888" s="79"/>
      <c r="G888" s="80"/>
      <c r="H888" s="81"/>
      <c r="I888" s="82"/>
      <c r="J888" s="85"/>
      <c r="K888" s="81"/>
    </row>
    <row r="889">
      <c r="A889" s="79"/>
      <c r="G889" s="80"/>
      <c r="H889" s="81"/>
      <c r="I889" s="82"/>
      <c r="J889" s="85"/>
      <c r="K889" s="81"/>
    </row>
    <row r="890">
      <c r="A890" s="79"/>
      <c r="G890" s="80"/>
      <c r="H890" s="81"/>
      <c r="I890" s="82"/>
      <c r="J890" s="85"/>
      <c r="K890" s="81"/>
    </row>
    <row r="891">
      <c r="A891" s="79"/>
      <c r="G891" s="80"/>
      <c r="H891" s="81"/>
      <c r="I891" s="82"/>
      <c r="J891" s="85"/>
      <c r="K891" s="81"/>
    </row>
    <row r="892">
      <c r="A892" s="79"/>
      <c r="G892" s="80"/>
      <c r="H892" s="81"/>
      <c r="I892" s="82"/>
      <c r="J892" s="85"/>
      <c r="K892" s="81"/>
    </row>
    <row r="893">
      <c r="A893" s="79"/>
      <c r="G893" s="80"/>
      <c r="H893" s="81"/>
      <c r="I893" s="82"/>
      <c r="J893" s="85"/>
      <c r="K893" s="81"/>
    </row>
    <row r="894">
      <c r="A894" s="79"/>
      <c r="G894" s="80"/>
      <c r="H894" s="81"/>
      <c r="I894" s="82"/>
      <c r="J894" s="85"/>
      <c r="K894" s="81"/>
    </row>
    <row r="895">
      <c r="A895" s="79"/>
      <c r="G895" s="80"/>
      <c r="H895" s="81"/>
      <c r="I895" s="82"/>
      <c r="J895" s="85"/>
      <c r="K895" s="81"/>
    </row>
    <row r="896">
      <c r="A896" s="79"/>
      <c r="G896" s="80"/>
      <c r="H896" s="81"/>
      <c r="I896" s="82"/>
      <c r="J896" s="85"/>
      <c r="K896" s="81"/>
    </row>
    <row r="897">
      <c r="A897" s="79"/>
      <c r="G897" s="80"/>
      <c r="H897" s="81"/>
      <c r="I897" s="82"/>
      <c r="J897" s="85"/>
      <c r="K897" s="81"/>
    </row>
    <row r="898">
      <c r="A898" s="79"/>
      <c r="G898" s="80"/>
      <c r="H898" s="81"/>
      <c r="I898" s="82"/>
      <c r="J898" s="85"/>
      <c r="K898" s="81"/>
    </row>
    <row r="899">
      <c r="A899" s="79"/>
      <c r="G899" s="80"/>
      <c r="H899" s="81"/>
      <c r="I899" s="82"/>
      <c r="J899" s="85"/>
      <c r="K899" s="81"/>
    </row>
    <row r="900">
      <c r="A900" s="79"/>
      <c r="G900" s="80"/>
      <c r="H900" s="81"/>
      <c r="I900" s="82"/>
      <c r="J900" s="85"/>
      <c r="K900" s="81"/>
    </row>
    <row r="901">
      <c r="A901" s="79"/>
      <c r="G901" s="80"/>
      <c r="H901" s="81"/>
      <c r="I901" s="82"/>
      <c r="J901" s="85"/>
      <c r="K901" s="81"/>
    </row>
    <row r="902">
      <c r="A902" s="79"/>
      <c r="G902" s="80"/>
      <c r="H902" s="81"/>
      <c r="I902" s="82"/>
      <c r="J902" s="85"/>
      <c r="K902" s="81"/>
    </row>
    <row r="903">
      <c r="A903" s="79"/>
      <c r="G903" s="80"/>
      <c r="H903" s="81"/>
      <c r="I903" s="82"/>
      <c r="J903" s="85"/>
      <c r="K903" s="81"/>
    </row>
    <row r="904">
      <c r="A904" s="79"/>
      <c r="G904" s="80"/>
      <c r="H904" s="81"/>
      <c r="I904" s="82"/>
      <c r="J904" s="85"/>
      <c r="K904" s="81"/>
    </row>
    <row r="905">
      <c r="A905" s="79"/>
      <c r="G905" s="80"/>
      <c r="H905" s="81"/>
      <c r="I905" s="82"/>
      <c r="J905" s="85"/>
      <c r="K905" s="81"/>
    </row>
    <row r="906">
      <c r="A906" s="79"/>
      <c r="G906" s="80"/>
      <c r="H906" s="81"/>
      <c r="I906" s="82"/>
      <c r="J906" s="85"/>
      <c r="K906" s="81"/>
    </row>
    <row r="907">
      <c r="A907" s="79"/>
      <c r="G907" s="80"/>
      <c r="H907" s="81"/>
      <c r="I907" s="82"/>
      <c r="J907" s="85"/>
      <c r="K907" s="81"/>
    </row>
    <row r="908">
      <c r="A908" s="79"/>
      <c r="G908" s="80"/>
      <c r="H908" s="81"/>
      <c r="I908" s="82"/>
      <c r="J908" s="85"/>
      <c r="K908" s="81"/>
    </row>
    <row r="909">
      <c r="A909" s="79"/>
      <c r="G909" s="80"/>
      <c r="H909" s="81"/>
      <c r="I909" s="82"/>
      <c r="J909" s="85"/>
      <c r="K909" s="81"/>
    </row>
    <row r="910">
      <c r="A910" s="79"/>
      <c r="G910" s="80"/>
      <c r="H910" s="81"/>
      <c r="I910" s="82"/>
      <c r="J910" s="85"/>
      <c r="K910" s="81"/>
    </row>
    <row r="911">
      <c r="A911" s="79"/>
      <c r="G911" s="80"/>
      <c r="H911" s="81"/>
      <c r="I911" s="82"/>
      <c r="J911" s="85"/>
      <c r="K911" s="81"/>
    </row>
    <row r="912">
      <c r="A912" s="79"/>
      <c r="G912" s="80"/>
      <c r="H912" s="81"/>
      <c r="I912" s="82"/>
      <c r="J912" s="85"/>
      <c r="K912" s="81"/>
    </row>
    <row r="913">
      <c r="A913" s="79"/>
      <c r="G913" s="80"/>
      <c r="H913" s="81"/>
      <c r="I913" s="82"/>
      <c r="J913" s="85"/>
      <c r="K913" s="81"/>
    </row>
    <row r="914">
      <c r="A914" s="79"/>
      <c r="G914" s="80"/>
      <c r="H914" s="81"/>
      <c r="I914" s="82"/>
      <c r="J914" s="85"/>
      <c r="K914" s="81"/>
    </row>
    <row r="915">
      <c r="A915" s="79"/>
      <c r="G915" s="80"/>
      <c r="H915" s="81"/>
      <c r="I915" s="82"/>
      <c r="J915" s="85"/>
      <c r="K915" s="81"/>
    </row>
    <row r="916">
      <c r="A916" s="79"/>
      <c r="G916" s="80"/>
      <c r="H916" s="81"/>
      <c r="I916" s="82"/>
      <c r="J916" s="85"/>
      <c r="K916" s="81"/>
    </row>
    <row r="917">
      <c r="A917" s="79"/>
      <c r="G917" s="80"/>
      <c r="H917" s="81"/>
      <c r="I917" s="82"/>
      <c r="J917" s="85"/>
      <c r="K917" s="81"/>
    </row>
    <row r="918">
      <c r="A918" s="79"/>
      <c r="G918" s="80"/>
      <c r="H918" s="81"/>
      <c r="I918" s="82"/>
      <c r="J918" s="85"/>
      <c r="K918" s="81"/>
    </row>
    <row r="919">
      <c r="A919" s="79"/>
      <c r="G919" s="80"/>
      <c r="H919" s="81"/>
      <c r="I919" s="82"/>
      <c r="J919" s="85"/>
      <c r="K919" s="81"/>
    </row>
    <row r="920">
      <c r="A920" s="79"/>
      <c r="G920" s="80"/>
      <c r="H920" s="81"/>
      <c r="I920" s="82"/>
      <c r="J920" s="85"/>
      <c r="K920" s="81"/>
    </row>
    <row r="921">
      <c r="A921" s="79"/>
      <c r="G921" s="80"/>
      <c r="H921" s="81"/>
      <c r="I921" s="82"/>
      <c r="J921" s="85"/>
      <c r="K921" s="81"/>
    </row>
    <row r="922">
      <c r="A922" s="79"/>
      <c r="G922" s="80"/>
      <c r="H922" s="81"/>
      <c r="I922" s="82"/>
      <c r="J922" s="85"/>
      <c r="K922" s="81"/>
    </row>
    <row r="923">
      <c r="A923" s="79"/>
      <c r="G923" s="80"/>
      <c r="H923" s="81"/>
      <c r="I923" s="82"/>
      <c r="J923" s="85"/>
      <c r="K923" s="81"/>
    </row>
    <row r="924">
      <c r="A924" s="79"/>
      <c r="G924" s="80"/>
      <c r="H924" s="81"/>
      <c r="I924" s="82"/>
      <c r="J924" s="85"/>
      <c r="K924" s="81"/>
    </row>
    <row r="925">
      <c r="A925" s="79"/>
      <c r="G925" s="80"/>
      <c r="H925" s="81"/>
      <c r="I925" s="82"/>
      <c r="J925" s="85"/>
      <c r="K925" s="81"/>
    </row>
    <row r="926">
      <c r="A926" s="79"/>
      <c r="G926" s="80"/>
      <c r="H926" s="81"/>
      <c r="I926" s="82"/>
      <c r="J926" s="85"/>
      <c r="K926" s="81"/>
    </row>
    <row r="927">
      <c r="A927" s="79"/>
      <c r="G927" s="80"/>
      <c r="H927" s="81"/>
      <c r="I927" s="82"/>
      <c r="J927" s="85"/>
      <c r="K927" s="81"/>
    </row>
    <row r="928">
      <c r="A928" s="79"/>
      <c r="G928" s="80"/>
      <c r="H928" s="81"/>
      <c r="I928" s="82"/>
      <c r="J928" s="85"/>
      <c r="K928" s="81"/>
    </row>
    <row r="929">
      <c r="A929" s="79"/>
      <c r="G929" s="80"/>
      <c r="H929" s="81"/>
      <c r="I929" s="82"/>
      <c r="J929" s="85"/>
      <c r="K929" s="81"/>
    </row>
    <row r="930">
      <c r="A930" s="79"/>
      <c r="G930" s="80"/>
      <c r="H930" s="81"/>
      <c r="I930" s="82"/>
      <c r="J930" s="85"/>
      <c r="K930" s="81"/>
    </row>
    <row r="931">
      <c r="A931" s="79"/>
      <c r="G931" s="80"/>
      <c r="H931" s="81"/>
      <c r="I931" s="82"/>
      <c r="J931" s="85"/>
      <c r="K931" s="81"/>
    </row>
    <row r="932">
      <c r="A932" s="79"/>
      <c r="G932" s="80"/>
      <c r="H932" s="81"/>
      <c r="I932" s="82"/>
      <c r="J932" s="85"/>
      <c r="K932" s="81"/>
    </row>
    <row r="933">
      <c r="A933" s="79"/>
      <c r="G933" s="80"/>
      <c r="H933" s="81"/>
      <c r="I933" s="82"/>
      <c r="J933" s="85"/>
      <c r="K933" s="81"/>
    </row>
    <row r="934">
      <c r="A934" s="79"/>
      <c r="G934" s="80"/>
      <c r="H934" s="81"/>
      <c r="I934" s="82"/>
      <c r="J934" s="85"/>
      <c r="K934" s="81"/>
    </row>
    <row r="935">
      <c r="A935" s="79"/>
      <c r="G935" s="80"/>
      <c r="H935" s="81"/>
      <c r="I935" s="82"/>
      <c r="J935" s="85"/>
      <c r="K935" s="81"/>
    </row>
    <row r="936">
      <c r="A936" s="79"/>
      <c r="G936" s="80"/>
      <c r="H936" s="81"/>
      <c r="I936" s="82"/>
      <c r="J936" s="85"/>
      <c r="K936" s="81"/>
    </row>
    <row r="937">
      <c r="A937" s="79"/>
      <c r="G937" s="80"/>
      <c r="H937" s="81"/>
      <c r="I937" s="82"/>
      <c r="J937" s="85"/>
      <c r="K937" s="81"/>
    </row>
    <row r="938">
      <c r="A938" s="79"/>
      <c r="G938" s="80"/>
      <c r="H938" s="81"/>
      <c r="I938" s="82"/>
      <c r="J938" s="85"/>
      <c r="K938" s="81"/>
    </row>
    <row r="939">
      <c r="A939" s="79"/>
      <c r="G939" s="80"/>
      <c r="H939" s="81"/>
      <c r="I939" s="82"/>
      <c r="J939" s="85"/>
      <c r="K939" s="81"/>
    </row>
    <row r="940">
      <c r="A940" s="79"/>
      <c r="G940" s="80"/>
      <c r="H940" s="81"/>
      <c r="I940" s="82"/>
      <c r="J940" s="85"/>
      <c r="K940" s="81"/>
    </row>
    <row r="941">
      <c r="A941" s="79"/>
      <c r="G941" s="80"/>
      <c r="H941" s="81"/>
      <c r="I941" s="82"/>
      <c r="J941" s="85"/>
      <c r="K941" s="81"/>
    </row>
    <row r="942">
      <c r="A942" s="79"/>
      <c r="G942" s="80"/>
      <c r="H942" s="81"/>
      <c r="I942" s="82"/>
      <c r="J942" s="85"/>
      <c r="K942" s="81"/>
    </row>
    <row r="943">
      <c r="A943" s="79"/>
      <c r="G943" s="80"/>
      <c r="H943" s="81"/>
      <c r="I943" s="82"/>
      <c r="J943" s="85"/>
      <c r="K943" s="81"/>
    </row>
    <row r="944">
      <c r="A944" s="79"/>
      <c r="G944" s="80"/>
      <c r="H944" s="81"/>
      <c r="I944" s="82"/>
      <c r="J944" s="85"/>
      <c r="K944" s="81"/>
    </row>
    <row r="945">
      <c r="A945" s="79"/>
      <c r="G945" s="80"/>
      <c r="H945" s="81"/>
      <c r="I945" s="82"/>
      <c r="J945" s="85"/>
      <c r="K945" s="81"/>
    </row>
    <row r="946">
      <c r="A946" s="79"/>
      <c r="G946" s="80"/>
      <c r="H946" s="81"/>
      <c r="I946" s="82"/>
      <c r="J946" s="85"/>
      <c r="K946" s="81"/>
    </row>
    <row r="947">
      <c r="A947" s="79"/>
      <c r="G947" s="80"/>
      <c r="H947" s="81"/>
      <c r="I947" s="82"/>
      <c r="J947" s="85"/>
      <c r="K947" s="81"/>
    </row>
    <row r="948">
      <c r="A948" s="79"/>
      <c r="G948" s="80"/>
      <c r="H948" s="81"/>
      <c r="I948" s="82"/>
      <c r="J948" s="85"/>
      <c r="K948" s="81"/>
    </row>
    <row r="949">
      <c r="A949" s="79"/>
      <c r="G949" s="80"/>
      <c r="H949" s="81"/>
      <c r="I949" s="82"/>
      <c r="J949" s="85"/>
      <c r="K949" s="81"/>
    </row>
    <row r="950">
      <c r="A950" s="79"/>
      <c r="G950" s="80"/>
      <c r="H950" s="81"/>
      <c r="I950" s="82"/>
      <c r="J950" s="85"/>
      <c r="K950" s="81"/>
    </row>
    <row r="951">
      <c r="A951" s="79"/>
      <c r="G951" s="80"/>
      <c r="H951" s="81"/>
      <c r="I951" s="82"/>
      <c r="J951" s="85"/>
      <c r="K951" s="81"/>
    </row>
    <row r="952">
      <c r="A952" s="79"/>
      <c r="G952" s="80"/>
      <c r="H952" s="81"/>
      <c r="I952" s="82"/>
      <c r="J952" s="85"/>
      <c r="K952" s="81"/>
    </row>
    <row r="953">
      <c r="A953" s="79"/>
      <c r="G953" s="80"/>
      <c r="H953" s="81"/>
      <c r="I953" s="82"/>
      <c r="J953" s="85"/>
      <c r="K953" s="81"/>
    </row>
    <row r="954">
      <c r="A954" s="79"/>
      <c r="G954" s="80"/>
      <c r="H954" s="81"/>
      <c r="I954" s="82"/>
      <c r="J954" s="85"/>
      <c r="K954" s="81"/>
    </row>
    <row r="955">
      <c r="A955" s="79"/>
      <c r="G955" s="80"/>
      <c r="H955" s="81"/>
      <c r="I955" s="82"/>
      <c r="J955" s="85"/>
      <c r="K955" s="81"/>
    </row>
    <row r="956">
      <c r="A956" s="79"/>
      <c r="G956" s="80"/>
      <c r="H956" s="81"/>
      <c r="I956" s="82"/>
      <c r="J956" s="85"/>
      <c r="K956" s="81"/>
    </row>
    <row r="957">
      <c r="A957" s="79"/>
      <c r="G957" s="80"/>
      <c r="H957" s="81"/>
      <c r="I957" s="82"/>
      <c r="J957" s="85"/>
      <c r="K957" s="81"/>
    </row>
    <row r="958">
      <c r="A958" s="79"/>
      <c r="G958" s="80"/>
      <c r="H958" s="81"/>
      <c r="I958" s="82"/>
      <c r="J958" s="85"/>
      <c r="K958" s="81"/>
    </row>
    <row r="959">
      <c r="A959" s="79"/>
      <c r="G959" s="80"/>
      <c r="H959" s="81"/>
      <c r="I959" s="82"/>
      <c r="J959" s="85"/>
      <c r="K959" s="81"/>
    </row>
    <row r="960">
      <c r="A960" s="79"/>
      <c r="G960" s="80"/>
      <c r="H960" s="81"/>
      <c r="I960" s="82"/>
      <c r="J960" s="85"/>
      <c r="K960" s="81"/>
    </row>
    <row r="961">
      <c r="A961" s="79"/>
      <c r="G961" s="80"/>
      <c r="H961" s="81"/>
      <c r="I961" s="82"/>
      <c r="J961" s="85"/>
      <c r="K961" s="81"/>
    </row>
    <row r="962">
      <c r="A962" s="79"/>
      <c r="G962" s="80"/>
      <c r="H962" s="81"/>
      <c r="I962" s="82"/>
      <c r="J962" s="85"/>
      <c r="K962" s="81"/>
    </row>
    <row r="963">
      <c r="A963" s="79"/>
      <c r="G963" s="80"/>
      <c r="H963" s="81"/>
      <c r="I963" s="82"/>
      <c r="J963" s="85"/>
      <c r="K963" s="81"/>
    </row>
    <row r="964">
      <c r="A964" s="79"/>
      <c r="G964" s="80"/>
      <c r="H964" s="81"/>
      <c r="I964" s="82"/>
      <c r="J964" s="85"/>
      <c r="K964" s="81"/>
    </row>
    <row r="965">
      <c r="A965" s="79"/>
      <c r="G965" s="80"/>
      <c r="H965" s="81"/>
      <c r="I965" s="82"/>
      <c r="J965" s="85"/>
      <c r="K965" s="81"/>
    </row>
    <row r="966">
      <c r="A966" s="79"/>
      <c r="G966" s="80"/>
      <c r="H966" s="81"/>
      <c r="I966" s="82"/>
      <c r="J966" s="85"/>
      <c r="K966" s="81"/>
    </row>
    <row r="967">
      <c r="A967" s="79"/>
      <c r="G967" s="80"/>
      <c r="H967" s="81"/>
      <c r="I967" s="82"/>
      <c r="J967" s="85"/>
      <c r="K967" s="81"/>
    </row>
    <row r="968">
      <c r="A968" s="79"/>
      <c r="G968" s="80"/>
      <c r="H968" s="81"/>
      <c r="I968" s="82"/>
      <c r="J968" s="85"/>
      <c r="K968" s="81"/>
    </row>
    <row r="969">
      <c r="A969" s="79"/>
      <c r="G969" s="80"/>
      <c r="H969" s="81"/>
      <c r="I969" s="82"/>
      <c r="J969" s="85"/>
      <c r="K969" s="81"/>
    </row>
    <row r="970">
      <c r="A970" s="79"/>
      <c r="G970" s="80"/>
      <c r="H970" s="81"/>
      <c r="I970" s="82"/>
      <c r="J970" s="85"/>
      <c r="K970" s="81"/>
    </row>
    <row r="971">
      <c r="A971" s="79"/>
      <c r="G971" s="80"/>
      <c r="H971" s="81"/>
      <c r="I971" s="82"/>
      <c r="J971" s="85"/>
      <c r="K971" s="81"/>
    </row>
    <row r="972">
      <c r="A972" s="79"/>
      <c r="G972" s="80"/>
      <c r="H972" s="81"/>
      <c r="I972" s="82"/>
      <c r="J972" s="85"/>
      <c r="K972" s="81"/>
    </row>
    <row r="973">
      <c r="A973" s="79"/>
      <c r="G973" s="80"/>
      <c r="H973" s="81"/>
      <c r="I973" s="82"/>
      <c r="J973" s="85"/>
      <c r="K973" s="81"/>
    </row>
    <row r="974">
      <c r="A974" s="79"/>
      <c r="G974" s="80"/>
      <c r="H974" s="81"/>
      <c r="I974" s="82"/>
      <c r="J974" s="85"/>
      <c r="K974" s="81"/>
    </row>
    <row r="975">
      <c r="A975" s="79"/>
      <c r="G975" s="80"/>
      <c r="H975" s="81"/>
      <c r="I975" s="82"/>
      <c r="J975" s="85"/>
      <c r="K975" s="81"/>
    </row>
    <row r="976">
      <c r="A976" s="79"/>
      <c r="G976" s="80"/>
      <c r="H976" s="81"/>
      <c r="I976" s="82"/>
      <c r="J976" s="85"/>
      <c r="K976" s="81"/>
    </row>
    <row r="977">
      <c r="A977" s="79"/>
      <c r="G977" s="80"/>
      <c r="H977" s="81"/>
      <c r="I977" s="82"/>
      <c r="J977" s="85"/>
      <c r="K977" s="81"/>
    </row>
    <row r="978">
      <c r="A978" s="79"/>
      <c r="G978" s="80"/>
      <c r="H978" s="81"/>
      <c r="I978" s="82"/>
      <c r="J978" s="85"/>
      <c r="K978" s="81"/>
    </row>
    <row r="979">
      <c r="A979" s="79"/>
      <c r="G979" s="80"/>
      <c r="H979" s="81"/>
      <c r="I979" s="82"/>
      <c r="J979" s="85"/>
      <c r="K979" s="81"/>
    </row>
    <row r="980">
      <c r="A980" s="79"/>
      <c r="G980" s="80"/>
      <c r="H980" s="81"/>
      <c r="I980" s="82"/>
      <c r="J980" s="85"/>
      <c r="K980" s="81"/>
    </row>
    <row r="981">
      <c r="A981" s="79"/>
      <c r="G981" s="80"/>
      <c r="H981" s="81"/>
      <c r="I981" s="82"/>
      <c r="J981" s="85"/>
      <c r="K981" s="81"/>
    </row>
    <row r="982">
      <c r="A982" s="79"/>
      <c r="G982" s="80"/>
      <c r="H982" s="81"/>
      <c r="I982" s="82"/>
      <c r="J982" s="85"/>
      <c r="K982" s="81"/>
    </row>
    <row r="983">
      <c r="A983" s="79"/>
      <c r="G983" s="80"/>
      <c r="H983" s="81"/>
      <c r="I983" s="82"/>
      <c r="J983" s="85"/>
      <c r="K983" s="81"/>
    </row>
    <row r="984">
      <c r="A984" s="79"/>
      <c r="G984" s="80"/>
      <c r="H984" s="81"/>
      <c r="I984" s="82"/>
      <c r="J984" s="85"/>
      <c r="K984" s="81"/>
    </row>
    <row r="985">
      <c r="A985" s="79"/>
      <c r="G985" s="80"/>
      <c r="H985" s="81"/>
      <c r="I985" s="82"/>
      <c r="J985" s="85"/>
      <c r="K985" s="81"/>
    </row>
    <row r="986">
      <c r="A986" s="79"/>
      <c r="G986" s="80"/>
      <c r="H986" s="81"/>
      <c r="I986" s="82"/>
      <c r="J986" s="85"/>
      <c r="K986" s="81"/>
    </row>
    <row r="987">
      <c r="A987" s="79"/>
      <c r="G987" s="80"/>
      <c r="H987" s="81"/>
      <c r="I987" s="82"/>
      <c r="J987" s="85"/>
      <c r="K987" s="81"/>
    </row>
    <row r="988">
      <c r="A988" s="79"/>
      <c r="G988" s="80"/>
      <c r="H988" s="81"/>
      <c r="I988" s="82"/>
      <c r="J988" s="85"/>
      <c r="K988" s="81"/>
    </row>
    <row r="989">
      <c r="A989" s="79"/>
      <c r="G989" s="80"/>
      <c r="H989" s="81"/>
      <c r="I989" s="82"/>
      <c r="J989" s="85"/>
      <c r="K989" s="81"/>
    </row>
    <row r="990">
      <c r="A990" s="79"/>
      <c r="G990" s="80"/>
      <c r="H990" s="81"/>
      <c r="I990" s="82"/>
      <c r="J990" s="85"/>
      <c r="K990" s="81"/>
    </row>
    <row r="991">
      <c r="A991" s="79"/>
      <c r="G991" s="80"/>
      <c r="H991" s="81"/>
      <c r="I991" s="82"/>
      <c r="J991" s="85"/>
      <c r="K991" s="81"/>
    </row>
    <row r="992">
      <c r="A992" s="79"/>
      <c r="G992" s="80"/>
      <c r="H992" s="81"/>
      <c r="I992" s="82"/>
      <c r="J992" s="85"/>
      <c r="K992" s="81"/>
    </row>
    <row r="993">
      <c r="A993" s="79"/>
      <c r="G993" s="80"/>
      <c r="H993" s="81"/>
      <c r="I993" s="82"/>
      <c r="J993" s="85"/>
      <c r="K993" s="81"/>
    </row>
    <row r="994">
      <c r="A994" s="79"/>
      <c r="G994" s="80"/>
      <c r="H994" s="81"/>
      <c r="I994" s="82"/>
      <c r="J994" s="85"/>
      <c r="K994" s="81"/>
    </row>
    <row r="995">
      <c r="A995" s="79"/>
      <c r="G995" s="80"/>
      <c r="H995" s="81"/>
      <c r="I995" s="82"/>
      <c r="J995" s="85"/>
      <c r="K995" s="81"/>
    </row>
    <row r="996">
      <c r="A996" s="79"/>
      <c r="G996" s="80"/>
      <c r="H996" s="81"/>
      <c r="I996" s="82"/>
      <c r="J996" s="85"/>
      <c r="K996" s="81"/>
    </row>
    <row r="997">
      <c r="A997" s="79"/>
      <c r="G997" s="80"/>
      <c r="H997" s="81"/>
      <c r="I997" s="82"/>
      <c r="J997" s="85"/>
      <c r="K997" s="81"/>
    </row>
    <row r="998">
      <c r="A998" s="79"/>
      <c r="G998" s="80"/>
      <c r="H998" s="81"/>
      <c r="I998" s="82"/>
      <c r="J998" s="85"/>
      <c r="K998" s="81"/>
    </row>
    <row r="999">
      <c r="A999" s="79"/>
      <c r="G999" s="80"/>
      <c r="H999" s="81"/>
      <c r="I999" s="82"/>
      <c r="J999" s="85"/>
      <c r="K999" s="81"/>
    </row>
    <row r="1000">
      <c r="A1000" s="79"/>
      <c r="G1000" s="80"/>
      <c r="H1000" s="81"/>
      <c r="I1000" s="82"/>
      <c r="J1000" s="85"/>
      <c r="K1000" s="81"/>
    </row>
    <row r="1001">
      <c r="A1001" s="79"/>
      <c r="G1001" s="80"/>
      <c r="H1001" s="81"/>
      <c r="I1001" s="82"/>
      <c r="J1001" s="85"/>
      <c r="K1001" s="81"/>
    </row>
    <row r="1002">
      <c r="A1002" s="79"/>
      <c r="G1002" s="80"/>
      <c r="H1002" s="81"/>
      <c r="I1002" s="82"/>
      <c r="J1002" s="85"/>
      <c r="K1002" s="81"/>
    </row>
    <row r="1003">
      <c r="A1003" s="79"/>
      <c r="G1003" s="80"/>
      <c r="H1003" s="81"/>
      <c r="I1003" s="82"/>
      <c r="J1003" s="85"/>
      <c r="K1003" s="81"/>
    </row>
    <row r="1004">
      <c r="A1004" s="79"/>
      <c r="G1004" s="80"/>
      <c r="H1004" s="81"/>
      <c r="I1004" s="82"/>
      <c r="J1004" s="85"/>
      <c r="K1004" s="81"/>
    </row>
    <row r="1005">
      <c r="A1005" s="79"/>
      <c r="G1005" s="80"/>
      <c r="H1005" s="81"/>
      <c r="I1005" s="82"/>
      <c r="J1005" s="85"/>
      <c r="K1005" s="81"/>
    </row>
    <row r="1006">
      <c r="A1006" s="79"/>
      <c r="G1006" s="80"/>
      <c r="H1006" s="81"/>
      <c r="I1006" s="82"/>
      <c r="J1006" s="85"/>
      <c r="K1006" s="81"/>
    </row>
    <row r="1007">
      <c r="A1007" s="79"/>
      <c r="G1007" s="80"/>
      <c r="H1007" s="81"/>
      <c r="I1007" s="82"/>
      <c r="J1007" s="85"/>
      <c r="K1007" s="81"/>
    </row>
    <row r="1008">
      <c r="A1008" s="79"/>
      <c r="G1008" s="80"/>
      <c r="H1008" s="81"/>
      <c r="I1008" s="82"/>
      <c r="J1008" s="85"/>
      <c r="K1008" s="81"/>
    </row>
    <row r="1009">
      <c r="A1009" s="79"/>
      <c r="G1009" s="80"/>
      <c r="H1009" s="81"/>
      <c r="I1009" s="82"/>
      <c r="J1009" s="85"/>
      <c r="K1009" s="81"/>
    </row>
    <row r="1010">
      <c r="A1010" s="79"/>
      <c r="G1010" s="80"/>
      <c r="H1010" s="81"/>
      <c r="I1010" s="82"/>
      <c r="J1010" s="85"/>
      <c r="K1010" s="81"/>
    </row>
    <row r="1011">
      <c r="A1011" s="79"/>
      <c r="G1011" s="80"/>
      <c r="H1011" s="81"/>
      <c r="I1011" s="82"/>
      <c r="J1011" s="85"/>
      <c r="K1011" s="81"/>
    </row>
    <row r="1012">
      <c r="A1012" s="79"/>
      <c r="G1012" s="80"/>
      <c r="H1012" s="81"/>
      <c r="I1012" s="82"/>
      <c r="J1012" s="85"/>
      <c r="K1012" s="81"/>
    </row>
    <row r="1013">
      <c r="A1013" s="79"/>
      <c r="G1013" s="80"/>
      <c r="H1013" s="81"/>
      <c r="I1013" s="82"/>
      <c r="J1013" s="85"/>
      <c r="K1013" s="81"/>
    </row>
  </sheetData>
  <mergeCells count="9">
    <mergeCell ref="A28:R28"/>
    <mergeCell ref="A30:N30"/>
    <mergeCell ref="A3:N3"/>
    <mergeCell ref="A5:B5"/>
    <mergeCell ref="A7:R7"/>
    <mergeCell ref="O14:Q14"/>
    <mergeCell ref="C17:E17"/>
    <mergeCell ref="L17:R17"/>
    <mergeCell ref="A27:R27"/>
  </mergeCells>
  <hyperlinks>
    <hyperlink r:id="rId1" ref="R1"/>
    <hyperlink r:id="rId2" ref="A30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3"/>
</worksheet>
</file>